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defaultThemeVersion="124226"/>
  <mc:AlternateContent xmlns:mc="http://schemas.openxmlformats.org/markup-compatibility/2006">
    <mc:Choice Requires="x15">
      <x15ac:absPath xmlns:x15ac="http://schemas.microsoft.com/office/spreadsheetml/2010/11/ac" url="P:\swppub\Strategic Planning\IRWMP\Prop 1\Round 1\5.0 Forms and Report Formats\Draft Report\"/>
    </mc:Choice>
  </mc:AlternateContent>
  <xr:revisionPtr revIDLastSave="0" documentId="14_{6479C113-C301-4C2C-833A-277AAD3E50D7}" xr6:coauthVersionLast="46" xr6:coauthVersionMax="46" xr10:uidLastSave="{00000000-0000-0000-0000-000000000000}"/>
  <bookViews>
    <workbookView xWindow="-98" yWindow="-98" windowWidth="24091" windowHeight="12181" xr2:uid="{00000000-000D-0000-FFFF-FFFF00000000}"/>
  </bookViews>
  <sheets>
    <sheet name="Progress Report" sheetId="13" r:id="rId1"/>
    <sheet name="Personnel Hours - TABLE" sheetId="8" r:id="rId2"/>
    <sheet name="Backup Doc Summary TABLE" sheetId="9" r:id="rId3"/>
    <sheet name="Cash Projections" sheetId="12" r:id="rId4"/>
    <sheet name="Cover Letter SAMPLE" sheetId="16" r:id="rId5"/>
    <sheet name="Personnel Hours - SAMPLE" sheetId="14" r:id="rId6"/>
    <sheet name="Backup Doc Summary SAMPLE" sheetId="11" r:id="rId7"/>
    <sheet name="Cash Projections SAMPLE" sheetId="15" r:id="rId8"/>
  </sheets>
  <definedNames>
    <definedName name="ContractType" localSheetId="6">#REF!</definedName>
    <definedName name="ContractType" localSheetId="2">#REF!</definedName>
    <definedName name="ContractType">#REF!</definedName>
    <definedName name="InvoiceType" localSheetId="6">#REF!</definedName>
    <definedName name="InvoiceType" localSheetId="2">#REF!</definedName>
    <definedName name="InvoiceType">#REF!</definedName>
    <definedName name="_xlnm.Print_Area" localSheetId="6">'Backup Doc Summary SAMPLE'!$A$1:$F$20</definedName>
    <definedName name="_xlnm.Print_Area" localSheetId="2">'Backup Doc Summary TABLE'!$A$3:$F$23</definedName>
    <definedName name="_xlnm.Print_Area" localSheetId="5">'Personnel Hours - SAMPLE'!$A$2:$F$22</definedName>
    <definedName name="_xlnm.Print_Area" localSheetId="1">'Personnel Hours - TABLE'!$A$2:$F$22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14" l="1"/>
  <c r="F37" i="14"/>
  <c r="F47" i="14"/>
  <c r="F46" i="14"/>
  <c r="F45" i="14"/>
  <c r="F39" i="14"/>
  <c r="F38" i="14"/>
  <c r="F40" i="14" l="1"/>
  <c r="E22" i="9"/>
  <c r="F47" i="8"/>
  <c r="F48" i="8" s="1"/>
  <c r="F41" i="8"/>
  <c r="H11" i="15" l="1"/>
  <c r="H12" i="15" s="1"/>
  <c r="B12" i="15"/>
  <c r="C12" i="15"/>
  <c r="D12" i="15"/>
  <c r="E12" i="15"/>
  <c r="F12" i="15"/>
  <c r="G12" i="15"/>
  <c r="F32" i="14"/>
  <c r="F33" i="14" s="1"/>
  <c r="F27" i="14"/>
  <c r="F26" i="14"/>
  <c r="F21" i="14"/>
  <c r="F20" i="14"/>
  <c r="F22" i="14" s="1"/>
  <c r="F15" i="14" l="1"/>
  <c r="F28" i="14"/>
  <c r="E19" i="11" l="1"/>
  <c r="E15" i="11"/>
  <c r="E12" i="11"/>
  <c r="E20" i="11" l="1"/>
  <c r="E19" i="9"/>
  <c r="E16" i="9"/>
  <c r="E13" i="9"/>
  <c r="E23" i="9" s="1"/>
  <c r="F32" i="8" l="1"/>
  <c r="F33" i="8" s="1"/>
  <c r="F27" i="8"/>
  <c r="F26" i="8"/>
  <c r="F28" i="8" l="1"/>
  <c r="F21" i="8"/>
  <c r="F22" i="8" l="1"/>
  <c r="F1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tc={33DDAFA3-B646-4D20-A93A-1BF074D8735A}</author>
    <author>tc={34BDBFFB-74E5-4D3E-905E-75F2122FC728}</author>
    <author>tc={42A10B72-98D0-4153-93B3-85A78FFC7F3D}</author>
    <author>tc={F6BDF49F-2CEB-4A45-B1C1-8C21C4EC6C5B}</author>
  </authors>
  <commentList>
    <comment ref="B4" authorId="0" shapeId="0" xr:uid="{33DDAFA3-B646-4D20-A93A-1BF074D8735A}">
      <text>
        <t>[Threaded comment]
Your version of Excel allows you to read this threaded comment; however, any edits to it will get removed if the file is opened in a newer version of Excel. Learn more: https://go.microsoft.com/fwlink/?linkid=870924
Comment:
    Provide the percent completion for the task.  If no work was completed during the reporting period, the percent should remain the same as the previous report.</t>
      </text>
    </comment>
    <comment ref="C4" authorId="1" shapeId="0" xr:uid="{34BDBFFB-74E5-4D3E-905E-75F2122FC728}">
      <text>
        <t>[Threaded comment]
Your version of Excel allows you to read this threaded comment; however, any edits to it will get removed if the file is opened in a newer version of Excel. Learn more: https://go.microsoft.com/fwlink/?linkid=870924
Comment:
    Include milestones, deliverable(s) completed and submitted, and meetings held or attended during the reporting period. For deliverables, make sure to reference the same names list in Work Plan.</t>
      </text>
    </comment>
    <comment ref="D4" authorId="2" shapeId="0" xr:uid="{42A10B72-98D0-4153-93B3-85A78FFC7F3D}">
      <text>
        <t>[Threaded comment]
Your version of Excel allows you to read this threaded comment; however, any edits to it will get removed if the file is opened in a newer version of Excel. Learn more: https://go.microsoft.com/fwlink/?linkid=870924
Comment:
    Indicate if work progress is "Ahead of Schedule", "On Schedule", or "Behind Schedule".  If Behind Schedule, reason for delay must be provided.</t>
      </text>
    </comment>
    <comment ref="F4" authorId="3" shapeId="0" xr:uid="{F6BDF49F-2CEB-4A45-B1C1-8C21C4EC6C5B}">
      <text>
        <t>[Threaded comment]
Your version of Excel allows you to read this threaded comment; however, any edits to it will get removed if the file is opened in a newer version of Excel. Learn more: https://go.microsoft.com/fwlink/?linkid=870924
Comment:
    If photos are included, indicate if the photos are "PRE-Construction", "ACTIVE (during) Construction", or "POST Construction".  Leave blank, if no photos are included for the reporting period.</t>
      </text>
    </comment>
  </commentList>
</comments>
</file>

<file path=xl/sharedStrings.xml><?xml version="1.0" encoding="utf-8"?>
<sst xmlns="http://schemas.openxmlformats.org/spreadsheetml/2006/main" count="317" uniqueCount="143">
  <si>
    <t>Invoice #</t>
  </si>
  <si>
    <t>Budget Category (B): Land Purchase/Easement</t>
  </si>
  <si>
    <t>Budget Category (C): Planning/Design/Engineering/Environmental Documentation</t>
  </si>
  <si>
    <t>Backup Documentation Summary Table</t>
  </si>
  <si>
    <t>Grantee:</t>
  </si>
  <si>
    <t xml:space="preserve">Project Proponent: </t>
  </si>
  <si>
    <t xml:space="preserve">Date of Invoice: </t>
  </si>
  <si>
    <t xml:space="preserve">Invoice #: </t>
  </si>
  <si>
    <t>Invoice Description</t>
  </si>
  <si>
    <t>Invoice Packet Page #</t>
  </si>
  <si>
    <t>Invoice Date</t>
  </si>
  <si>
    <t>Invoice Amount</t>
  </si>
  <si>
    <t>GRAND TOTAL</t>
  </si>
  <si>
    <t>Notes</t>
  </si>
  <si>
    <t>Budget Category (A) Direct Project Management</t>
  </si>
  <si>
    <t>Subtotal (A)</t>
  </si>
  <si>
    <t>Subtotal (B)</t>
  </si>
  <si>
    <t>Subtotal (C)</t>
  </si>
  <si>
    <t>Budget Category A: Direct Project Administration</t>
  </si>
  <si>
    <t xml:space="preserve">Employee </t>
  </si>
  <si>
    <t>Work Performed</t>
  </si>
  <si>
    <t>Hours</t>
  </si>
  <si>
    <t>Hourly Rate</t>
  </si>
  <si>
    <t>Total</t>
  </si>
  <si>
    <t>Matt Brown</t>
  </si>
  <si>
    <t>Karen Taylor</t>
  </si>
  <si>
    <t xml:space="preserve">Total </t>
  </si>
  <si>
    <t>Classification</t>
  </si>
  <si>
    <t>Project Engineer II</t>
  </si>
  <si>
    <t>Budget Category B: Land Purchase/Easements</t>
  </si>
  <si>
    <t>Budget Category C: Planning/Design/Engineering/Environmental Documentation</t>
  </si>
  <si>
    <t>Provide preliminary comments on design</t>
  </si>
  <si>
    <t>Final design review</t>
  </si>
  <si>
    <t>Staff Engineer II</t>
  </si>
  <si>
    <t>Budget Category D: Construction/Implementation</t>
  </si>
  <si>
    <t>On site Engineering</t>
  </si>
  <si>
    <r>
      <t>Invoicing Period:</t>
    </r>
    <r>
      <rPr>
        <sz val="11"/>
        <color theme="1"/>
        <rFont val="Calibri"/>
        <family val="2"/>
        <scheme val="minor"/>
      </rPr>
      <t xml:space="preserve"> </t>
    </r>
  </si>
  <si>
    <t>Subtotal (D)</t>
  </si>
  <si>
    <t>Budget Category (D): Construction/Implementation</t>
  </si>
  <si>
    <t>TOTAL</t>
  </si>
  <si>
    <t xml:space="preserve"> </t>
  </si>
  <si>
    <t>Backup Documentation Summary Table - SAMPLE</t>
  </si>
  <si>
    <t>Los Angeles Control Flood Control District</t>
  </si>
  <si>
    <t>7/1/2021 - 9/30/2021</t>
  </si>
  <si>
    <t>Los Angeles County Flood Control District</t>
  </si>
  <si>
    <t xml:space="preserve">Date: </t>
  </si>
  <si>
    <t>Cash Projections - SAMPLE</t>
  </si>
  <si>
    <t>Nov</t>
  </si>
  <si>
    <t>Dec</t>
  </si>
  <si>
    <t>Jan</t>
  </si>
  <si>
    <t>Feb</t>
  </si>
  <si>
    <t>March</t>
  </si>
  <si>
    <t>Oct</t>
  </si>
  <si>
    <t>Project Cash Projection for next six months: October 2021 through March 2022</t>
  </si>
  <si>
    <t>Cash Projections</t>
  </si>
  <si>
    <t xml:space="preserve">Project Cash Projection for next six months: </t>
  </si>
  <si>
    <t>Amount</t>
  </si>
  <si>
    <t>Month</t>
  </si>
  <si>
    <t>Invoicing Period:</t>
  </si>
  <si>
    <t>Date:</t>
  </si>
  <si>
    <t>Project Description:</t>
  </si>
  <si>
    <t>BUDGET CATEGORIES</t>
  </si>
  <si>
    <t>Percent</t>
  </si>
  <si>
    <t>Work Accomplished During this Reporting Period</t>
  </si>
  <si>
    <t>Work Progress Per Schedule</t>
  </si>
  <si>
    <t>Work Anticipated for the Next Reporting Period</t>
  </si>
  <si>
    <t>Photos</t>
  </si>
  <si>
    <t xml:space="preserve">Budget Category (a): Direct Project Administration </t>
  </si>
  <si>
    <t>Task 1 Project Management</t>
  </si>
  <si>
    <t>Task 2 Reporting</t>
  </si>
  <si>
    <t>Budget Category (b) Land Purchase/Easement</t>
  </si>
  <si>
    <t>Task 3 Land Purchase (Not Applicable)</t>
  </si>
  <si>
    <t>Budget Category (c) Planning/ Design/ Engineering andEnvironmental Documentation</t>
  </si>
  <si>
    <t>Task 4 Feasibility Studies</t>
  </si>
  <si>
    <t>Task 5 CEQA Documentation</t>
  </si>
  <si>
    <t>Task 6 Permitting</t>
  </si>
  <si>
    <t>Task 7 Design</t>
  </si>
  <si>
    <t>Task 8 Project Monitoring Plan</t>
  </si>
  <si>
    <t>Budget Category (d) Construction/Implementation Activities</t>
  </si>
  <si>
    <t>Task 9 Contract Services</t>
  </si>
  <si>
    <t>Amanda Guzman-Perez</t>
  </si>
  <si>
    <t>Department of Public Works</t>
  </si>
  <si>
    <t>900 S Fremont Avenue</t>
  </si>
  <si>
    <t>Alhambra, CA 91803</t>
  </si>
  <si>
    <t>Dear Ms. Guzman-Perez:</t>
  </si>
  <si>
    <t>SUBJECT:</t>
  </si>
  <si>
    <t>Proposition 1 Round 1 - Progress Report &amp; Invoice #1</t>
  </si>
  <si>
    <t>Cordially,</t>
  </si>
  <si>
    <t>Invoicing Period: July 1, 2021 to September 30, 2021</t>
  </si>
  <si>
    <t>PROGRESS REPORT NUMBER &amp; REPORTING PERIOD:</t>
  </si>
  <si>
    <t>Task 10 Construction Administration</t>
  </si>
  <si>
    <t>Task 11 Construction</t>
  </si>
  <si>
    <t>John Smith</t>
  </si>
  <si>
    <t>Engineer</t>
  </si>
  <si>
    <t>Finalized CEQA and permits</t>
  </si>
  <si>
    <t>Hire contractor for construction phase.</t>
  </si>
  <si>
    <t>See Personnel Table</t>
  </si>
  <si>
    <t>Table</t>
  </si>
  <si>
    <t>from July 1 to September 30, 2020 schedule information and anticipated activities for the next quarter.</t>
  </si>
  <si>
    <t xml:space="preserve"> the Proposition 1 Round 1 Grant Agreement 4600013903.  The progress report provides the project status</t>
  </si>
  <si>
    <t>and in compliance will all terms/conditions, laws, and regulations governing its payment.</t>
  </si>
  <si>
    <t xml:space="preserve">progress report and invoice documentation in all respects true, correct, supportable by available backup documentation, </t>
  </si>
  <si>
    <t>Progress Report 1 - January 1, 2015  to September 30, 2021</t>
  </si>
  <si>
    <t>Progress Report 2 - October 1, 2021 to December 31, 2021</t>
  </si>
  <si>
    <t>Progress Report 3 - January 1, 2022 to  March 31, 2022</t>
  </si>
  <si>
    <t>Progress Report 4 - April 1, 2022 to June 30, 2022</t>
  </si>
  <si>
    <t>Progress Report 5 - July 1, 2022  to September 30, 2022</t>
  </si>
  <si>
    <t>Progress Report 6 - October 1, 2022 to December 31, 2022</t>
  </si>
  <si>
    <t>Progress Report 7 - January 1, 2023 to  March 31, 2023</t>
  </si>
  <si>
    <t>Progress Report 8 - April 1, 2023 to June 30, 2023</t>
  </si>
  <si>
    <t>Progress Report 9 - July 1, 2023  to September 30, 2023</t>
  </si>
  <si>
    <t>Progress Report 10 - October 1, 2023 to December 31, 2023</t>
  </si>
  <si>
    <t>Progress Report 11 - January 1, 2024 to  March 31, 2024</t>
  </si>
  <si>
    <t>January 1, 2015  to September 30, 2021</t>
  </si>
  <si>
    <t>October 1, 2021 to December 31, 2021</t>
  </si>
  <si>
    <t>January 1, 2022 to  March 31, 2022</t>
  </si>
  <si>
    <t>April 1, 2022 to June 30, 2022</t>
  </si>
  <si>
    <t>July 1, 2022  to September 30, 2022</t>
  </si>
  <si>
    <t>October 1, 2022 to December 31, 2022</t>
  </si>
  <si>
    <t>January 1, 2023 to  March 31, 2023</t>
  </si>
  <si>
    <t>April 1, 2023 to June 30, 2023</t>
  </si>
  <si>
    <t>July 1, 2023  to September 30, 2023</t>
  </si>
  <si>
    <t>October 1, 2023 to December 31, 2023</t>
  </si>
  <si>
    <t>January 1, 2024 to  March 31, 2024</t>
  </si>
  <si>
    <r>
      <t xml:space="preserve">Project 2:  
</t>
    </r>
    <r>
      <rPr>
        <sz val="9"/>
        <rFont val="Calibri"/>
        <family val="2"/>
        <scheme val="minor"/>
      </rPr>
      <t>East Los Angeles Sustainable Median Stormwater Capture Project</t>
    </r>
  </si>
  <si>
    <t>East Los Angeles Sustainable Median Stormwater Capture Project involves the installation of stormwater and urban runoff diversion systems with pretreatment units connecting to over 100 infiltration dry-wells located within existing roadway medians. The system and drywells will divert and infiltrate up to 22 acre-ft per event of the stormwater, and urban runoff into the existing Central Basin Groundwater Aquifer for ultimate reuse, thereby reducing the need for imported water. This system is expected to improve water quality in the region by reducing the amount of pollutants entering local rivers and waterways. Over 300 trees and 273,400 square feet of landscaping will be installed, which will assist in addressing climate change by reducing heat island effect. Landscaping will include drought tolerant planting with a drip irrigation system to establish the plants and ensure conservation of water.</t>
  </si>
  <si>
    <r>
      <rPr>
        <b/>
        <u/>
        <sz val="9"/>
        <rFont val="Calibri"/>
        <family val="2"/>
        <scheme val="minor"/>
      </rPr>
      <t>Implementing Agency</t>
    </r>
    <r>
      <rPr>
        <b/>
        <sz val="9"/>
        <rFont val="Calibri"/>
        <family val="2"/>
        <scheme val="minor"/>
      </rPr>
      <t xml:space="preserve">: 
</t>
    </r>
    <r>
      <rPr>
        <sz val="9"/>
        <rFont val="Calibri"/>
        <family val="2"/>
        <scheme val="minor"/>
      </rPr>
      <t>Los Angeles County Public Works</t>
    </r>
  </si>
  <si>
    <t>Subtask 11(a) Mobilization and Demobilization</t>
  </si>
  <si>
    <t>Subtask 11(b) Site Preparation</t>
  </si>
  <si>
    <t>Subtask 11(c) Install, construct, excavate</t>
  </si>
  <si>
    <r>
      <t>Subtask 11(d) I</t>
    </r>
    <r>
      <rPr>
        <sz val="10"/>
        <rFont val="Calibri"/>
        <family val="2"/>
        <scheme val="minor"/>
      </rPr>
      <t>mprove the site per design or restore to pre-existing conditions</t>
    </r>
  </si>
  <si>
    <t>East Los Angeles Sustainable Median Stormwater Capture Project</t>
  </si>
  <si>
    <t>Project 2 - East Los Angeles Sustainable Median Stormwater Capture Project</t>
  </si>
  <si>
    <t>Project 2:</t>
  </si>
  <si>
    <t>Los Angeles County Public Works -  Personnel Hours Summary</t>
  </si>
  <si>
    <t>Los Angeles County Public Works</t>
  </si>
  <si>
    <t>Los Angeles County Public Works -  Personnel Hours Summary -  SAMPLE</t>
  </si>
  <si>
    <t>Enclosed is the July 1 to September 30, 2020 quarterly Progress Report and Invoice for the East Los Angeles</t>
  </si>
  <si>
    <t>Sustainable Median Stormwater Capture Project, which is currently in pre-construction phase and is funded through</t>
  </si>
  <si>
    <t>I hereby verify that I am authorized signatory for the Los Angeles County Public Works and as such I can sign and</t>
  </si>
  <si>
    <t xml:space="preserve">bind the Los Angeles County Public Works as it relates to the above-mentioned project.  I certify that this </t>
  </si>
  <si>
    <t>If you have any questions, please contact Joe Smith at (555) 555-5555 or jsmith@dpw.lacounty.gov or John Doe at</t>
  </si>
  <si>
    <t>(555) 555-5556 or jdoe@dpw.lacounty.gov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</si>
</sst>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_(&quot;$&quot;* #,##0_);_(&quot;$&quot;* \(#,##0\);_(&quot;$&quot;* &quot;-&quot;??_);_(@_)"/>
    <numFmt numFmtId="165" formatCode="[$-409]mmmm\ d\,\ yyyy;@"/>
  </numFmts>
  <fonts count="22" x14ac:knownFonts="1">
    <font>
      <sz val="11"/>
      <color theme="1"/>
      <name val="Calibri"/>
      <family val="2"/>
      <scheme val="minor"/>
    </font>
    <font>
      <sz val="10"/>
      <name val="Arial"/>
      <family val="2"/>
    </font>
    <font>
      <sz val="11"/>
      <color theme="1"/>
      <name val="Calibri"/>
      <family val="2"/>
      <scheme val="minor"/>
    </font>
    <font>
      <sz val="10"/>
      <color theme="1"/>
      <name val="Calibri"/>
      <family val="2"/>
      <scheme val="minor"/>
    </font>
    <font>
      <b/>
      <sz val="14"/>
      <color theme="1"/>
      <name val="Calibri"/>
      <family val="2"/>
      <scheme val="minor"/>
    </font>
    <font>
      <b/>
      <sz val="11"/>
      <color theme="1"/>
      <name val="Calibri"/>
      <family val="2"/>
      <scheme val="minor"/>
    </font>
    <font>
      <b/>
      <sz val="10"/>
      <color theme="1"/>
      <name val="Calibri"/>
      <family val="2"/>
      <scheme val="minor"/>
    </font>
    <font>
      <i/>
      <sz val="10"/>
      <color theme="1"/>
      <name val="Calibri"/>
      <family val="2"/>
      <scheme val="minor"/>
    </font>
    <font>
      <b/>
      <sz val="16"/>
      <color theme="1"/>
      <name val="Cambria"/>
      <family val="1"/>
      <scheme val="major"/>
    </font>
    <font>
      <sz val="10"/>
      <color theme="1"/>
      <name val="Arial"/>
      <family val="2"/>
    </font>
    <font>
      <b/>
      <sz val="10"/>
      <color theme="1"/>
      <name val="Arial"/>
      <family val="2"/>
    </font>
    <font>
      <b/>
      <sz val="11"/>
      <color theme="1"/>
      <name val="Arial"/>
      <family val="2"/>
    </font>
    <font>
      <b/>
      <sz val="9"/>
      <name val="Calibri"/>
      <family val="2"/>
      <scheme val="minor"/>
    </font>
    <font>
      <sz val="9"/>
      <name val="Calibri"/>
      <family val="2"/>
      <scheme val="minor"/>
    </font>
    <font>
      <b/>
      <sz val="8"/>
      <name val="Calibri"/>
      <family val="2"/>
      <scheme val="minor"/>
    </font>
    <font>
      <sz val="8"/>
      <name val="Calibri"/>
      <family val="2"/>
      <scheme val="minor"/>
    </font>
    <font>
      <b/>
      <u/>
      <sz val="9"/>
      <name val="Calibri"/>
      <family val="2"/>
      <scheme val="minor"/>
    </font>
    <font>
      <b/>
      <i/>
      <sz val="11"/>
      <name val="Calibri"/>
      <family val="2"/>
      <scheme val="minor"/>
    </font>
    <font>
      <sz val="11"/>
      <name val="Calibri"/>
      <family val="2"/>
      <scheme val="minor"/>
    </font>
    <font>
      <sz val="11"/>
      <color theme="0"/>
      <name val="Calibri"/>
      <family val="2"/>
      <scheme val="minor"/>
    </font>
    <font>
      <sz val="10"/>
      <name val="Calibri"/>
      <family val="2"/>
      <scheme val="minor"/>
    </font>
    <font>
      <sz val="9"/>
      <color indexed="81"/>
      <name val="Tahoma"/>
      <charset val="1"/>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ck">
        <color indexed="64"/>
      </bottom>
      <diagonal/>
    </border>
    <border>
      <left/>
      <right/>
      <top style="thick">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s>
  <cellStyleXfs count="5">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4" fontId="2" fillId="0" borderId="0" applyFont="0" applyFill="0" applyBorder="0" applyAlignment="0" applyProtection="0"/>
  </cellStyleXfs>
  <cellXfs count="152">
    <xf numFmtId="0" fontId="0" fillId="0" borderId="0" xfId="0"/>
    <xf numFmtId="0" fontId="0" fillId="0" borderId="0" xfId="0" applyBorder="1"/>
    <xf numFmtId="0" fontId="0" fillId="0" borderId="7" xfId="0" applyFont="1" applyBorder="1"/>
    <xf numFmtId="0" fontId="5" fillId="2" borderId="0" xfId="0" applyFont="1" applyFill="1"/>
    <xf numFmtId="0" fontId="0" fillId="2" borderId="0" xfId="0" applyFill="1"/>
    <xf numFmtId="0" fontId="5" fillId="0" borderId="7" xfId="0" applyFont="1" applyBorder="1"/>
    <xf numFmtId="0" fontId="4" fillId="0" borderId="1" xfId="0" applyFont="1" applyBorder="1" applyAlignment="1"/>
    <xf numFmtId="0" fontId="4" fillId="0" borderId="1" xfId="0" applyFont="1" applyBorder="1" applyAlignment="1">
      <alignment horizontal="right"/>
    </xf>
    <xf numFmtId="0" fontId="4" fillId="0" borderId="1" xfId="0" applyFont="1" applyBorder="1" applyAlignment="1">
      <alignment horizontal="center"/>
    </xf>
    <xf numFmtId="0" fontId="5" fillId="0" borderId="3" xfId="0" applyFont="1" applyBorder="1" applyAlignment="1">
      <alignment vertical="center"/>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xf numFmtId="0" fontId="3" fillId="0" borderId="10" xfId="0" applyFont="1" applyBorder="1"/>
    <xf numFmtId="14" fontId="3" fillId="0" borderId="2" xfId="0" applyNumberFormat="1" applyFont="1" applyBorder="1" applyAlignment="1">
      <alignment horizontal="center"/>
    </xf>
    <xf numFmtId="44" fontId="3" fillId="0" borderId="2" xfId="4" applyFont="1" applyBorder="1"/>
    <xf numFmtId="0" fontId="3" fillId="0" borderId="5" xfId="0" quotePrefix="1" applyFont="1" applyBorder="1" applyAlignment="1">
      <alignment horizontal="center"/>
    </xf>
    <xf numFmtId="0" fontId="3" fillId="0" borderId="10" xfId="0" quotePrefix="1" applyFont="1" applyFill="1" applyBorder="1" applyAlignment="1">
      <alignment horizontal="center"/>
    </xf>
    <xf numFmtId="14" fontId="3" fillId="0" borderId="2" xfId="0" applyNumberFormat="1" applyFont="1" applyFill="1" applyBorder="1" applyAlignment="1">
      <alignment horizontal="center"/>
    </xf>
    <xf numFmtId="44" fontId="3" fillId="0" borderId="2" xfId="4" applyFont="1" applyFill="1" applyBorder="1"/>
    <xf numFmtId="0" fontId="3" fillId="0" borderId="5" xfId="0" applyFont="1" applyFill="1" applyBorder="1" applyAlignment="1">
      <alignment horizontal="center"/>
    </xf>
    <xf numFmtId="0" fontId="0" fillId="0" borderId="0" xfId="0" applyFill="1" applyBorder="1"/>
    <xf numFmtId="0" fontId="6" fillId="0" borderId="3" xfId="0" applyFont="1" applyFill="1" applyBorder="1" applyAlignment="1">
      <alignment horizontal="left"/>
    </xf>
    <xf numFmtId="0" fontId="6" fillId="0" borderId="5" xfId="0" applyFont="1" applyFill="1" applyBorder="1" applyAlignment="1">
      <alignment horizontal="left"/>
    </xf>
    <xf numFmtId="0" fontId="6" fillId="0" borderId="10" xfId="0" applyFont="1" applyFill="1" applyBorder="1" applyAlignment="1">
      <alignment horizontal="left"/>
    </xf>
    <xf numFmtId="14" fontId="0" fillId="0" borderId="7" xfId="0" applyNumberFormat="1" applyBorder="1" applyAlignment="1">
      <alignment horizontal="center"/>
    </xf>
    <xf numFmtId="0" fontId="3" fillId="0" borderId="2" xfId="0" applyFont="1" applyFill="1" applyBorder="1" applyAlignment="1">
      <alignment horizontal="center"/>
    </xf>
    <xf numFmtId="0" fontId="6" fillId="0" borderId="10" xfId="0" applyFont="1" applyFill="1" applyBorder="1" applyAlignment="1">
      <alignment horizontal="center"/>
    </xf>
    <xf numFmtId="0" fontId="3" fillId="0" borderId="2" xfId="0" applyFont="1" applyBorder="1" applyAlignment="1">
      <alignment horizontal="center"/>
    </xf>
    <xf numFmtId="0" fontId="0" fillId="0" borderId="0" xfId="0" applyFill="1"/>
    <xf numFmtId="0" fontId="0" fillId="0" borderId="0" xfId="0"/>
    <xf numFmtId="0" fontId="0" fillId="0" borderId="2" xfId="0" applyBorder="1"/>
    <xf numFmtId="0" fontId="0" fillId="0" borderId="2" xfId="0" applyBorder="1" applyAlignment="1">
      <alignment horizontal="center"/>
    </xf>
    <xf numFmtId="0" fontId="5" fillId="0" borderId="0" xfId="0" applyFont="1"/>
    <xf numFmtId="14" fontId="0" fillId="0" borderId="0" xfId="0" applyNumberFormat="1" applyAlignment="1">
      <alignment horizontal="left"/>
    </xf>
    <xf numFmtId="0" fontId="5" fillId="0" borderId="2" xfId="0" applyFont="1" applyBorder="1" applyAlignment="1">
      <alignment vertical="center"/>
    </xf>
    <xf numFmtId="0" fontId="5" fillId="0" borderId="2" xfId="0" applyFont="1" applyBorder="1" applyAlignment="1">
      <alignment horizontal="center" vertical="center"/>
    </xf>
    <xf numFmtId="44" fontId="0" fillId="0" borderId="2" xfId="4" applyFont="1" applyBorder="1"/>
    <xf numFmtId="44" fontId="0" fillId="0" borderId="2" xfId="0" applyNumberFormat="1" applyBorder="1"/>
    <xf numFmtId="0" fontId="0" fillId="0" borderId="2" xfId="0" applyBorder="1" applyAlignment="1">
      <alignment horizontal="left" wrapText="1"/>
    </xf>
    <xf numFmtId="44" fontId="5" fillId="0" borderId="0" xfId="0" applyNumberFormat="1" applyFont="1" applyBorder="1"/>
    <xf numFmtId="0" fontId="0" fillId="0" borderId="8" xfId="0" applyBorder="1" applyAlignment="1">
      <alignment horizontal="left" wrapText="1"/>
    </xf>
    <xf numFmtId="0" fontId="0" fillId="0" borderId="2" xfId="0" applyBorder="1" applyAlignment="1">
      <alignment vertical="top"/>
    </xf>
    <xf numFmtId="0" fontId="0" fillId="0" borderId="8" xfId="0" applyBorder="1" applyAlignment="1">
      <alignment horizontal="center" vertical="top"/>
    </xf>
    <xf numFmtId="0" fontId="0" fillId="0" borderId="8" xfId="0" applyBorder="1" applyAlignment="1">
      <alignment horizontal="left" vertical="top"/>
    </xf>
    <xf numFmtId="44" fontId="0" fillId="0" borderId="8" xfId="4" applyFont="1" applyBorder="1" applyAlignment="1">
      <alignment horizontal="left" vertical="top"/>
    </xf>
    <xf numFmtId="44" fontId="0" fillId="0" borderId="8" xfId="0" applyNumberFormat="1" applyBorder="1" applyAlignment="1">
      <alignment horizontal="left" vertical="top"/>
    </xf>
    <xf numFmtId="0" fontId="5" fillId="0" borderId="0" xfId="0" applyFont="1" applyBorder="1" applyAlignment="1">
      <alignment horizontal="center"/>
    </xf>
    <xf numFmtId="0" fontId="5" fillId="0" borderId="0" xfId="0" applyFont="1" applyBorder="1"/>
    <xf numFmtId="0" fontId="0" fillId="0" borderId="0" xfId="0"/>
    <xf numFmtId="0" fontId="0" fillId="0" borderId="11" xfId="0" applyBorder="1" applyAlignment="1">
      <alignment vertical="top"/>
    </xf>
    <xf numFmtId="0" fontId="0" fillId="0" borderId="11" xfId="0" applyBorder="1" applyAlignment="1">
      <alignment horizontal="left" wrapText="1"/>
    </xf>
    <xf numFmtId="0" fontId="0" fillId="0" borderId="11" xfId="0" applyBorder="1" applyAlignment="1">
      <alignment horizontal="center"/>
    </xf>
    <xf numFmtId="44" fontId="0" fillId="0" borderId="11" xfId="4" applyFont="1" applyBorder="1"/>
    <xf numFmtId="44" fontId="0" fillId="0" borderId="11" xfId="0" applyNumberFormat="1" applyBorder="1"/>
    <xf numFmtId="8" fontId="0" fillId="0" borderId="2" xfId="0" applyNumberFormat="1" applyBorder="1"/>
    <xf numFmtId="0" fontId="0" fillId="0" borderId="12" xfId="0" applyBorder="1" applyAlignment="1">
      <alignment horizontal="left" vertical="top"/>
    </xf>
    <xf numFmtId="0" fontId="0" fillId="0" borderId="12" xfId="0" applyBorder="1" applyAlignment="1">
      <alignment horizontal="left" wrapText="1"/>
    </xf>
    <xf numFmtId="44" fontId="5" fillId="0" borderId="0" xfId="0" applyNumberFormat="1" applyFont="1"/>
    <xf numFmtId="0" fontId="5" fillId="0" borderId="12" xfId="0" applyFont="1" applyBorder="1" applyAlignment="1">
      <alignment horizontal="center" vertical="top"/>
    </xf>
    <xf numFmtId="44" fontId="5" fillId="0" borderId="12" xfId="4" applyFont="1" applyBorder="1" applyAlignment="1">
      <alignment horizontal="left" vertical="top"/>
    </xf>
    <xf numFmtId="44" fontId="5" fillId="0" borderId="12" xfId="0" applyNumberFormat="1" applyFont="1" applyBorder="1" applyAlignment="1">
      <alignment horizontal="left" vertical="top"/>
    </xf>
    <xf numFmtId="0" fontId="6" fillId="0" borderId="5" xfId="0" applyFont="1" applyBorder="1" applyAlignment="1">
      <alignment horizontal="right"/>
    </xf>
    <xf numFmtId="0" fontId="5" fillId="0" borderId="0" xfId="0" applyFont="1" applyAlignment="1">
      <alignment horizontal="right"/>
    </xf>
    <xf numFmtId="0" fontId="0" fillId="0" borderId="0" xfId="0"/>
    <xf numFmtId="44" fontId="6" fillId="0" borderId="5" xfId="4" applyFont="1" applyBorder="1"/>
    <xf numFmtId="0" fontId="5" fillId="0" borderId="5" xfId="0" applyFont="1" applyBorder="1" applyAlignment="1"/>
    <xf numFmtId="0" fontId="6" fillId="0" borderId="3" xfId="0" applyFont="1" applyBorder="1" applyAlignment="1"/>
    <xf numFmtId="0" fontId="6" fillId="0" borderId="5" xfId="0" applyFont="1" applyBorder="1" applyAlignment="1"/>
    <xf numFmtId="0" fontId="5" fillId="0" borderId="2" xfId="0" applyFont="1" applyBorder="1" applyAlignment="1">
      <alignment vertical="center" wrapText="1"/>
    </xf>
    <xf numFmtId="0" fontId="3" fillId="0" borderId="2" xfId="0" applyFont="1" applyFill="1" applyBorder="1" applyAlignment="1">
      <alignment horizontal="left" shrinkToFit="1"/>
    </xf>
    <xf numFmtId="0" fontId="3" fillId="0" borderId="2" xfId="0" applyFont="1" applyBorder="1"/>
    <xf numFmtId="0" fontId="3" fillId="0" borderId="6" xfId="0" applyFont="1" applyFill="1" applyBorder="1" applyAlignment="1">
      <alignment wrapText="1"/>
    </xf>
    <xf numFmtId="0" fontId="3" fillId="0" borderId="11" xfId="0" applyFont="1" applyFill="1" applyBorder="1"/>
    <xf numFmtId="0" fontId="3" fillId="0" borderId="4" xfId="0" quotePrefix="1" applyFont="1" applyFill="1" applyBorder="1" applyAlignment="1">
      <alignment horizontal="center"/>
    </xf>
    <xf numFmtId="14" fontId="3" fillId="0" borderId="11" xfId="0" quotePrefix="1" applyNumberFormat="1" applyFont="1" applyFill="1" applyBorder="1" applyAlignment="1">
      <alignment horizontal="center"/>
    </xf>
    <xf numFmtId="44" fontId="3" fillId="0" borderId="11" xfId="4" applyFont="1" applyFill="1" applyBorder="1"/>
    <xf numFmtId="0" fontId="6" fillId="0" borderId="13" xfId="0" applyFont="1" applyFill="1" applyBorder="1" applyAlignment="1">
      <alignment horizontal="left"/>
    </xf>
    <xf numFmtId="0" fontId="6" fillId="0" borderId="7" xfId="0" applyFont="1" applyFill="1" applyBorder="1" applyAlignment="1">
      <alignment horizontal="left"/>
    </xf>
    <xf numFmtId="0" fontId="6" fillId="0" borderId="9" xfId="0" applyFont="1" applyFill="1" applyBorder="1" applyAlignment="1">
      <alignment horizontal="center"/>
    </xf>
    <xf numFmtId="44" fontId="7" fillId="3" borderId="5" xfId="4" applyFont="1" applyFill="1" applyBorder="1"/>
    <xf numFmtId="0" fontId="7" fillId="3" borderId="10" xfId="0" applyFont="1" applyFill="1" applyBorder="1" applyAlignment="1">
      <alignment horizontal="center"/>
    </xf>
    <xf numFmtId="0" fontId="5" fillId="0" borderId="7" xfId="0" applyFont="1" applyBorder="1" applyAlignment="1">
      <alignment horizontal="left"/>
    </xf>
    <xf numFmtId="0" fontId="0" fillId="0" borderId="7" xfId="0" applyBorder="1" applyAlignment="1">
      <alignment horizontal="left"/>
    </xf>
    <xf numFmtId="0" fontId="3" fillId="0" borderId="3" xfId="0" applyFont="1" applyFill="1" applyBorder="1" applyAlignment="1">
      <alignment wrapText="1"/>
    </xf>
    <xf numFmtId="0" fontId="8" fillId="0" borderId="0" xfId="0" applyFont="1" applyAlignment="1"/>
    <xf numFmtId="0" fontId="3" fillId="0" borderId="11" xfId="0" applyFont="1" applyFill="1" applyBorder="1" applyAlignment="1">
      <alignment wrapText="1"/>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4" xfId="0" applyFont="1" applyBorder="1" applyAlignment="1">
      <alignment horizontal="center" vertical="center" wrapText="1"/>
    </xf>
    <xf numFmtId="164" fontId="9" fillId="0" borderId="5" xfId="4" applyNumberFormat="1" applyFont="1" applyBorder="1" applyAlignment="1">
      <alignment horizontal="right" vertical="center" wrapText="1"/>
    </xf>
    <xf numFmtId="164" fontId="10" fillId="0" borderId="5" xfId="4" applyNumberFormat="1" applyFont="1" applyBorder="1" applyAlignment="1">
      <alignment horizontal="right" vertical="center" wrapText="1"/>
    </xf>
    <xf numFmtId="164" fontId="9" fillId="0" borderId="16" xfId="4" applyNumberFormat="1" applyFont="1" applyBorder="1" applyAlignment="1">
      <alignment horizontal="right" vertical="center" wrapText="1"/>
    </xf>
    <xf numFmtId="164" fontId="10" fillId="0" borderId="16" xfId="4" applyNumberFormat="1" applyFont="1" applyBorder="1" applyAlignment="1">
      <alignment horizontal="right" vertical="center" wrapText="1"/>
    </xf>
    <xf numFmtId="164" fontId="10" fillId="0" borderId="14" xfId="4" applyNumberFormat="1" applyFont="1" applyBorder="1" applyAlignment="1">
      <alignment horizontal="right" vertical="center" wrapText="1"/>
    </xf>
    <xf numFmtId="0" fontId="0" fillId="0" borderId="0" xfId="0" applyAlignment="1">
      <alignment horizontal="left"/>
    </xf>
    <xf numFmtId="0" fontId="0" fillId="0" borderId="7" xfId="0" applyBorder="1"/>
    <xf numFmtId="0" fontId="5" fillId="0" borderId="7" xfId="0" applyFont="1" applyBorder="1" applyAlignment="1">
      <alignment horizontal="right"/>
    </xf>
    <xf numFmtId="0" fontId="0" fillId="0" borderId="5" xfId="0" applyBorder="1"/>
    <xf numFmtId="0" fontId="12" fillId="0" borderId="17" xfId="1" applyFont="1" applyBorder="1" applyAlignment="1" applyProtection="1">
      <alignment vertical="top" wrapText="1" shrinkToFit="1"/>
      <protection locked="0"/>
    </xf>
    <xf numFmtId="0" fontId="12" fillId="0" borderId="20" xfId="1" applyFont="1" applyBorder="1" applyAlignment="1" applyProtection="1">
      <alignment vertical="top" wrapText="1" shrinkToFit="1"/>
      <protection locked="0"/>
    </xf>
    <xf numFmtId="0" fontId="14" fillId="0" borderId="22" xfId="1" applyFont="1" applyBorder="1" applyAlignment="1" applyProtection="1">
      <alignment horizontal="center" vertical="center" wrapText="1"/>
      <protection locked="0"/>
    </xf>
    <xf numFmtId="0" fontId="14" fillId="0" borderId="23" xfId="1" applyFont="1" applyBorder="1" applyAlignment="1" applyProtection="1">
      <alignment horizontal="center" vertical="center" wrapText="1"/>
      <protection locked="0"/>
    </xf>
    <xf numFmtId="0" fontId="14" fillId="0" borderId="24" xfId="1" applyFont="1" applyBorder="1" applyAlignment="1" applyProtection="1">
      <alignment horizontal="center" vertical="center" wrapText="1"/>
      <protection locked="0"/>
    </xf>
    <xf numFmtId="0" fontId="17" fillId="2" borderId="25" xfId="2" applyNumberFormat="1" applyFont="1" applyFill="1" applyBorder="1" applyAlignment="1" applyProtection="1">
      <alignment vertical="top" wrapText="1" shrinkToFit="1"/>
      <protection locked="0"/>
    </xf>
    <xf numFmtId="0" fontId="18" fillId="0" borderId="26" xfId="1" applyFont="1" applyBorder="1" applyAlignment="1" applyProtection="1">
      <alignment vertical="top" wrapText="1" shrinkToFit="1"/>
      <protection locked="0"/>
    </xf>
    <xf numFmtId="9" fontId="18" fillId="0" borderId="2" xfId="2" applyNumberFormat="1" applyFont="1" applyFill="1" applyBorder="1" applyAlignment="1" applyProtection="1">
      <alignment vertical="top" wrapText="1" shrinkToFit="1"/>
      <protection locked="0"/>
    </xf>
    <xf numFmtId="0" fontId="18" fillId="0" borderId="2" xfId="2" applyNumberFormat="1" applyFont="1" applyFill="1" applyBorder="1" applyAlignment="1" applyProtection="1">
      <alignment vertical="top" wrapText="1" shrinkToFit="1"/>
      <protection locked="0"/>
    </xf>
    <xf numFmtId="0" fontId="18" fillId="0" borderId="27" xfId="2" applyNumberFormat="1" applyFont="1" applyFill="1" applyBorder="1" applyAlignment="1" applyProtection="1">
      <alignment vertical="top" wrapText="1" shrinkToFit="1"/>
      <protection locked="0"/>
    </xf>
    <xf numFmtId="0" fontId="17" fillId="2" borderId="27" xfId="2" applyNumberFormat="1" applyFont="1" applyFill="1" applyBorder="1" applyAlignment="1" applyProtection="1">
      <alignment vertical="top" wrapText="1" shrinkToFit="1"/>
      <protection locked="0"/>
    </xf>
    <xf numFmtId="10" fontId="18" fillId="0" borderId="2" xfId="2" applyNumberFormat="1" applyFont="1" applyFill="1" applyBorder="1" applyAlignment="1" applyProtection="1">
      <alignment vertical="top" wrapText="1" shrinkToFit="1"/>
      <protection locked="0"/>
    </xf>
    <xf numFmtId="0" fontId="18" fillId="0" borderId="28" xfId="1" applyFont="1" applyBorder="1" applyAlignment="1" applyProtection="1">
      <alignment vertical="top" wrapText="1" shrinkToFit="1"/>
      <protection locked="0"/>
    </xf>
    <xf numFmtId="9" fontId="18" fillId="0" borderId="29" xfId="2" applyNumberFormat="1" applyFont="1" applyFill="1" applyBorder="1" applyAlignment="1" applyProtection="1">
      <alignment vertical="top" wrapText="1" shrinkToFit="1"/>
      <protection locked="0"/>
    </xf>
    <xf numFmtId="0" fontId="18" fillId="0" borderId="29" xfId="2" applyNumberFormat="1" applyFont="1" applyFill="1" applyBorder="1" applyAlignment="1" applyProtection="1">
      <alignment vertical="top" wrapText="1" shrinkToFit="1"/>
      <protection locked="0"/>
    </xf>
    <xf numFmtId="0" fontId="18" fillId="0" borderId="30" xfId="2" applyNumberFormat="1" applyFont="1" applyFill="1" applyBorder="1" applyAlignment="1" applyProtection="1">
      <alignment vertical="top" wrapText="1" shrinkToFit="1"/>
      <protection locked="0"/>
    </xf>
    <xf numFmtId="0" fontId="0" fillId="0" borderId="5" xfId="0" applyFont="1" applyBorder="1" applyAlignment="1"/>
    <xf numFmtId="165" fontId="0" fillId="0" borderId="0" xfId="0" applyNumberFormat="1"/>
    <xf numFmtId="0" fontId="0" fillId="0" borderId="0" xfId="0" applyFont="1" applyAlignment="1">
      <alignment horizontal="right"/>
    </xf>
    <xf numFmtId="0" fontId="0" fillId="0" borderId="0" xfId="0" applyFont="1"/>
    <xf numFmtId="0" fontId="0" fillId="4" borderId="0" xfId="0" applyFill="1"/>
    <xf numFmtId="0" fontId="6" fillId="5" borderId="17" xfId="0" applyFont="1" applyFill="1" applyBorder="1" applyAlignment="1" applyProtection="1">
      <alignment horizontal="right" vertical="center" wrapText="1"/>
      <protection locked="0"/>
    </xf>
    <xf numFmtId="9" fontId="18" fillId="0" borderId="2" xfId="1" applyNumberFormat="1" applyFont="1" applyBorder="1" applyAlignment="1" applyProtection="1">
      <alignment vertical="top" wrapText="1" shrinkToFit="1"/>
      <protection locked="0"/>
    </xf>
    <xf numFmtId="0" fontId="18" fillId="0" borderId="2" xfId="1" applyFont="1" applyBorder="1" applyAlignment="1" applyProtection="1">
      <alignment vertical="top" wrapText="1" shrinkToFit="1"/>
      <protection locked="0"/>
    </xf>
    <xf numFmtId="0" fontId="18" fillId="0" borderId="27" xfId="2" applyNumberFormat="1" applyFont="1" applyFill="1" applyBorder="1" applyAlignment="1" applyProtection="1">
      <alignment wrapText="1" shrinkToFit="1"/>
      <protection locked="0"/>
    </xf>
    <xf numFmtId="0" fontId="19" fillId="0" borderId="0" xfId="0" applyFont="1"/>
    <xf numFmtId="0" fontId="4" fillId="0" borderId="1" xfId="0" applyNumberFormat="1" applyFont="1" applyBorder="1" applyAlignment="1">
      <alignment horizontal="center"/>
    </xf>
    <xf numFmtId="14" fontId="0" fillId="0" borderId="0" xfId="0" applyNumberFormat="1"/>
    <xf numFmtId="0" fontId="18" fillId="2" borderId="2" xfId="2" applyNumberFormat="1" applyFont="1" applyFill="1" applyBorder="1" applyAlignment="1" applyProtection="1">
      <alignment horizontal="center" vertical="top" wrapText="1" shrinkToFit="1"/>
      <protection locked="0"/>
    </xf>
    <xf numFmtId="0" fontId="0" fillId="5" borderId="31" xfId="0" applyFill="1" applyBorder="1" applyAlignment="1" applyProtection="1">
      <alignment horizontal="left" wrapText="1"/>
      <protection locked="0"/>
    </xf>
    <xf numFmtId="0" fontId="0" fillId="5" borderId="32" xfId="0" applyFill="1" applyBorder="1" applyAlignment="1" applyProtection="1">
      <alignment horizontal="left" wrapText="1"/>
      <protection locked="0"/>
    </xf>
    <xf numFmtId="0" fontId="14" fillId="0" borderId="17" xfId="1" applyFont="1" applyBorder="1" applyAlignment="1" applyProtection="1">
      <alignment horizontal="right" vertical="top" wrapText="1"/>
      <protection locked="0"/>
    </xf>
    <xf numFmtId="0" fontId="14" fillId="0" borderId="20" xfId="1" applyFont="1" applyBorder="1" applyAlignment="1" applyProtection="1">
      <alignment horizontal="righ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0" xfId="1" applyFont="1" applyAlignment="1" applyProtection="1">
      <alignment horizontal="left" vertical="top" wrapText="1"/>
      <protection locked="0"/>
    </xf>
    <xf numFmtId="0" fontId="15" fillId="0" borderId="21" xfId="1" applyFont="1" applyBorder="1" applyAlignment="1" applyProtection="1">
      <alignment horizontal="left" vertical="top" wrapText="1"/>
      <protection locked="0"/>
    </xf>
    <xf numFmtId="0" fontId="5" fillId="0" borderId="0" xfId="0" applyFont="1" applyBorder="1" applyAlignment="1">
      <alignment horizontal="left"/>
    </xf>
    <xf numFmtId="0" fontId="0" fillId="0" borderId="0" xfId="0" applyBorder="1" applyAlignment="1">
      <alignment horizontal="left"/>
    </xf>
    <xf numFmtId="0" fontId="5" fillId="0" borderId="4" xfId="0" applyFont="1" applyBorder="1" applyAlignment="1">
      <alignment horizontal="left"/>
    </xf>
    <xf numFmtId="0" fontId="8" fillId="0" borderId="0" xfId="0" applyFont="1" applyAlignment="1">
      <alignment horizontal="left"/>
    </xf>
    <xf numFmtId="0" fontId="0" fillId="0" borderId="0" xfId="0" applyAlignment="1">
      <alignment horizontal="left"/>
    </xf>
    <xf numFmtId="0" fontId="7" fillId="3" borderId="3" xfId="0" applyFont="1" applyFill="1" applyBorder="1" applyAlignment="1">
      <alignment horizontal="left"/>
    </xf>
    <xf numFmtId="0" fontId="7" fillId="3" borderId="5" xfId="0" applyFont="1" applyFill="1" applyBorder="1" applyAlignment="1">
      <alignment horizontal="left"/>
    </xf>
    <xf numFmtId="0" fontId="11" fillId="0" borderId="14" xfId="0" applyFont="1" applyBorder="1" applyAlignment="1">
      <alignment horizontal="left"/>
    </xf>
    <xf numFmtId="0" fontId="5" fillId="0" borderId="5" xfId="0" applyFont="1" applyBorder="1" applyAlignment="1">
      <alignment horizontal="center"/>
    </xf>
    <xf numFmtId="0" fontId="14" fillId="2" borderId="33" xfId="1" applyFont="1" applyFill="1" applyBorder="1" applyAlignment="1" applyProtection="1">
      <alignment vertical="center" wrapText="1" shrinkToFit="1"/>
      <protection locked="0"/>
    </xf>
    <xf numFmtId="0" fontId="14" fillId="2" borderId="34" xfId="1" applyFont="1" applyFill="1" applyBorder="1" applyAlignment="1" applyProtection="1">
      <alignment vertical="center" wrapText="1" shrinkToFit="1"/>
      <protection locked="0"/>
    </xf>
    <xf numFmtId="0" fontId="14" fillId="2" borderId="35" xfId="1" applyFont="1" applyFill="1" applyBorder="1" applyAlignment="1" applyProtection="1">
      <alignment vertical="center" wrapText="1" shrinkToFit="1"/>
      <protection locked="0"/>
    </xf>
    <xf numFmtId="0" fontId="14" fillId="2" borderId="36" xfId="1" applyFont="1" applyFill="1" applyBorder="1" applyAlignment="1" applyProtection="1">
      <alignment vertical="center" wrapText="1" shrinkToFit="1"/>
      <protection locked="0"/>
    </xf>
    <xf numFmtId="0" fontId="14" fillId="2" borderId="5" xfId="1" applyFont="1" applyFill="1" applyBorder="1" applyAlignment="1" applyProtection="1">
      <alignment vertical="center" wrapText="1" shrinkToFit="1"/>
      <protection locked="0"/>
    </xf>
    <xf numFmtId="0" fontId="14" fillId="2" borderId="10" xfId="1" applyFont="1" applyFill="1" applyBorder="1" applyAlignment="1" applyProtection="1">
      <alignment vertical="center" wrapText="1" shrinkToFit="1"/>
      <protection locked="0"/>
    </xf>
  </cellXfs>
  <cellStyles count="5">
    <cellStyle name="Currency" xfId="4" builtinId="4"/>
    <cellStyle name="Currency 2" xfId="2" xr:uid="{00000000-0005-0000-0000-000001000000}"/>
    <cellStyle name="Normal" xfId="0" builtinId="0"/>
    <cellStyle name="Normal 2" xfId="1" xr:uid="{00000000-0005-0000-0000-000003000000}"/>
    <cellStyle name="Percent 2" xfId="3" xr:uid="{00000000-0005-0000-0000-000004000000}"/>
  </cellStyles>
  <dxfs count="0"/>
  <tableStyles count="0" defaultTableStyle="TableStyleMedium9"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Amanda Guzman-Perez (Consultant)" id="{2613894B-1FDB-496E-8846-1F96C3D8AF3D}" userId="S::aguzmanperez@dpw.lacounty.gov::ed386b71-56bc-4113-b6cd-267705766db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1-07-07T01:50:00.68" personId="{2613894B-1FDB-496E-8846-1F96C3D8AF3D}" id="{33DDAFA3-B646-4D20-A93A-1BF074D8735A}">
    <text>Provide the percent completion for the task.  If no work was completed during the reporting period, the percent should remain the same as the previous report.</text>
  </threadedComment>
  <threadedComment ref="C4" dT="2021-07-07T01:32:58.43" personId="{2613894B-1FDB-496E-8846-1F96C3D8AF3D}" id="{34BDBFFB-74E5-4D3E-905E-75F2122FC728}">
    <text>Include milestones, deliverable(s) completed and submitted, and meetings held or attended during the reporting period. For deliverables, make sure to reference the same names list in Work Plan.</text>
  </threadedComment>
  <threadedComment ref="D4" dT="2021-07-07T01:46:38.74" personId="{2613894B-1FDB-496E-8846-1F96C3D8AF3D}" id="{42A10B72-98D0-4153-93B3-85A78FFC7F3D}">
    <text>Indicate if work progress is "Ahead of Schedule", "On Schedule", or "Behind Schedule".  If Behind Schedule, reason for delay must be provided.</text>
  </threadedComment>
  <threadedComment ref="F4" dT="2021-07-07T01:44:16.36" personId="{2613894B-1FDB-496E-8846-1F96C3D8AF3D}" id="{F6BDF49F-2CEB-4A45-B1C1-8C21C4EC6C5B}">
    <text>If photos are included, indicate if the photos are "PRE-Construction", "ACTIVE (during) Construction", or "POST Construction".  Leave blank, if no photos are included for the reporting period.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C0E2E-B15F-4F9C-925C-86E6A980CE4C}">
  <dimension ref="A1:N23"/>
  <sheetViews>
    <sheetView tabSelected="1" workbookViewId="0">
      <selection activeCell="A3" sqref="A3"/>
    </sheetView>
  </sheetViews>
  <sheetFormatPr defaultRowHeight="14.25" x14ac:dyDescent="0.45"/>
  <cols>
    <col min="1" max="1" width="55.86328125" customWidth="1"/>
    <col min="2" max="2" width="10.796875" customWidth="1"/>
    <col min="3" max="5" width="55.86328125" customWidth="1"/>
    <col min="6" max="6" width="28.53125" customWidth="1"/>
  </cols>
  <sheetData>
    <row r="1" spans="1:14" ht="14.65" thickBot="1" x14ac:dyDescent="0.5">
      <c r="A1" s="121" t="s">
        <v>89</v>
      </c>
      <c r="B1" s="129"/>
      <c r="C1" s="129"/>
      <c r="D1" s="129"/>
      <c r="E1" s="129"/>
      <c r="F1" s="130"/>
      <c r="N1" s="125" t="s">
        <v>102</v>
      </c>
    </row>
    <row r="2" spans="1:14" ht="23.25" customHeight="1" x14ac:dyDescent="0.45">
      <c r="A2" s="100" t="s">
        <v>124</v>
      </c>
      <c r="B2" s="131" t="s">
        <v>60</v>
      </c>
      <c r="C2" s="133" t="s">
        <v>125</v>
      </c>
      <c r="D2" s="133"/>
      <c r="E2" s="133"/>
      <c r="F2" s="134"/>
      <c r="N2" s="125" t="s">
        <v>103</v>
      </c>
    </row>
    <row r="3" spans="1:14" ht="23.65" thickBot="1" x14ac:dyDescent="0.5">
      <c r="A3" s="101" t="s">
        <v>126</v>
      </c>
      <c r="B3" s="132"/>
      <c r="C3" s="135"/>
      <c r="D3" s="135"/>
      <c r="E3" s="135"/>
      <c r="F3" s="136"/>
      <c r="N3" s="125" t="s">
        <v>104</v>
      </c>
    </row>
    <row r="4" spans="1:14" ht="14.65" thickBot="1" x14ac:dyDescent="0.5">
      <c r="A4" s="102" t="s">
        <v>61</v>
      </c>
      <c r="B4" s="103" t="s">
        <v>62</v>
      </c>
      <c r="C4" s="103" t="s">
        <v>63</v>
      </c>
      <c r="D4" s="103" t="s">
        <v>64</v>
      </c>
      <c r="E4" s="103" t="s">
        <v>65</v>
      </c>
      <c r="F4" s="104" t="s">
        <v>66</v>
      </c>
      <c r="N4" s="125" t="s">
        <v>105</v>
      </c>
    </row>
    <row r="5" spans="1:14" x14ac:dyDescent="0.45">
      <c r="A5" s="146" t="s">
        <v>67</v>
      </c>
      <c r="B5" s="147"/>
      <c r="C5" s="147"/>
      <c r="D5" s="147"/>
      <c r="E5" s="148"/>
      <c r="F5" s="105"/>
      <c r="N5" s="125" t="s">
        <v>106</v>
      </c>
    </row>
    <row r="6" spans="1:14" x14ac:dyDescent="0.45">
      <c r="A6" s="106" t="s">
        <v>68</v>
      </c>
      <c r="B6" s="107"/>
      <c r="C6" s="108"/>
      <c r="D6" s="108"/>
      <c r="E6" s="108"/>
      <c r="F6" s="109"/>
      <c r="N6" s="125" t="s">
        <v>107</v>
      </c>
    </row>
    <row r="7" spans="1:14" x14ac:dyDescent="0.45">
      <c r="A7" s="106" t="s">
        <v>69</v>
      </c>
      <c r="B7" s="107"/>
      <c r="C7" s="108"/>
      <c r="D7" s="108"/>
      <c r="E7" s="108"/>
      <c r="F7" s="109"/>
      <c r="N7" s="125" t="s">
        <v>108</v>
      </c>
    </row>
    <row r="8" spans="1:14" ht="14.25" customHeight="1" x14ac:dyDescent="0.45">
      <c r="A8" s="149" t="s">
        <v>70</v>
      </c>
      <c r="B8" s="150"/>
      <c r="C8" s="150"/>
      <c r="D8" s="150"/>
      <c r="E8" s="151"/>
      <c r="F8" s="110"/>
      <c r="N8" s="125" t="s">
        <v>109</v>
      </c>
    </row>
    <row r="9" spans="1:14" x14ac:dyDescent="0.45">
      <c r="A9" s="106" t="s">
        <v>71</v>
      </c>
      <c r="B9" s="122"/>
      <c r="C9" s="123"/>
      <c r="D9" s="123"/>
      <c r="E9" s="123"/>
      <c r="F9" s="124"/>
      <c r="N9" s="125" t="s">
        <v>110</v>
      </c>
    </row>
    <row r="10" spans="1:14" x14ac:dyDescent="0.45">
      <c r="A10" s="149" t="s">
        <v>72</v>
      </c>
      <c r="B10" s="150"/>
      <c r="C10" s="150"/>
      <c r="D10" s="150"/>
      <c r="E10" s="151"/>
      <c r="F10" s="110"/>
      <c r="N10" s="125" t="s">
        <v>111</v>
      </c>
    </row>
    <row r="11" spans="1:14" x14ac:dyDescent="0.45">
      <c r="A11" s="106" t="s">
        <v>73</v>
      </c>
      <c r="B11" s="107"/>
      <c r="C11" s="108"/>
      <c r="D11" s="108"/>
      <c r="E11" s="108"/>
      <c r="F11" s="109"/>
      <c r="N11" s="125" t="s">
        <v>112</v>
      </c>
    </row>
    <row r="12" spans="1:14" x14ac:dyDescent="0.45">
      <c r="A12" s="106" t="s">
        <v>74</v>
      </c>
      <c r="B12" s="107"/>
      <c r="C12" s="108"/>
      <c r="D12" s="108"/>
      <c r="E12" s="108"/>
      <c r="F12" s="109"/>
    </row>
    <row r="13" spans="1:14" x14ac:dyDescent="0.45">
      <c r="A13" s="106" t="s">
        <v>75</v>
      </c>
      <c r="B13" s="107"/>
      <c r="C13" s="108"/>
      <c r="D13" s="108"/>
      <c r="E13" s="108"/>
      <c r="F13" s="109"/>
    </row>
    <row r="14" spans="1:14" x14ac:dyDescent="0.45">
      <c r="A14" s="106" t="s">
        <v>76</v>
      </c>
      <c r="B14" s="107"/>
      <c r="C14" s="108"/>
      <c r="D14" s="108"/>
      <c r="E14" s="108"/>
      <c r="F14" s="109"/>
    </row>
    <row r="15" spans="1:14" x14ac:dyDescent="0.45">
      <c r="A15" s="106" t="s">
        <v>77</v>
      </c>
      <c r="B15" s="107"/>
      <c r="C15" s="108"/>
      <c r="D15" s="108"/>
      <c r="E15" s="108"/>
      <c r="F15" s="109"/>
    </row>
    <row r="16" spans="1:14" x14ac:dyDescent="0.45">
      <c r="A16" s="149" t="s">
        <v>78</v>
      </c>
      <c r="B16" s="150"/>
      <c r="C16" s="150"/>
      <c r="D16" s="150"/>
      <c r="E16" s="151"/>
      <c r="F16" s="110"/>
    </row>
    <row r="17" spans="1:6" x14ac:dyDescent="0.45">
      <c r="A17" s="106" t="s">
        <v>79</v>
      </c>
      <c r="B17" s="111"/>
      <c r="C17" s="108"/>
      <c r="D17" s="108"/>
      <c r="E17" s="108"/>
      <c r="F17" s="109"/>
    </row>
    <row r="18" spans="1:6" x14ac:dyDescent="0.45">
      <c r="A18" s="106" t="s">
        <v>90</v>
      </c>
      <c r="B18" s="111"/>
      <c r="C18" s="108"/>
      <c r="D18" s="108"/>
      <c r="E18" s="108"/>
      <c r="F18" s="109"/>
    </row>
    <row r="19" spans="1:6" x14ac:dyDescent="0.45">
      <c r="A19" s="106" t="s">
        <v>91</v>
      </c>
      <c r="B19" s="128"/>
      <c r="C19" s="128"/>
      <c r="D19" s="128"/>
      <c r="E19" s="128"/>
      <c r="F19" s="110"/>
    </row>
    <row r="20" spans="1:6" x14ac:dyDescent="0.45">
      <c r="A20" s="106" t="s">
        <v>127</v>
      </c>
      <c r="B20" s="107"/>
      <c r="C20" s="108"/>
      <c r="D20" s="108"/>
      <c r="E20" s="108"/>
      <c r="F20" s="109"/>
    </row>
    <row r="21" spans="1:6" x14ac:dyDescent="0.45">
      <c r="A21" s="106" t="s">
        <v>128</v>
      </c>
      <c r="B21" s="107"/>
      <c r="C21" s="108"/>
      <c r="D21" s="108"/>
      <c r="E21" s="108"/>
      <c r="F21" s="109"/>
    </row>
    <row r="22" spans="1:6" x14ac:dyDescent="0.45">
      <c r="A22" s="106" t="s">
        <v>129</v>
      </c>
      <c r="B22" s="107"/>
      <c r="C22" s="108"/>
      <c r="D22" s="108"/>
      <c r="E22" s="108"/>
      <c r="F22" s="109"/>
    </row>
    <row r="23" spans="1:6" ht="27.75" thickBot="1" x14ac:dyDescent="0.5">
      <c r="A23" s="112" t="s">
        <v>130</v>
      </c>
      <c r="B23" s="113"/>
      <c r="C23" s="114"/>
      <c r="D23" s="114"/>
      <c r="E23" s="114"/>
      <c r="F23" s="115"/>
    </row>
  </sheetData>
  <mergeCells count="8">
    <mergeCell ref="B19:E19"/>
    <mergeCell ref="B1:F1"/>
    <mergeCell ref="B2:B3"/>
    <mergeCell ref="C2:F3"/>
    <mergeCell ref="A5:E5"/>
    <mergeCell ref="A8:E8"/>
    <mergeCell ref="A10:E10"/>
    <mergeCell ref="A16:E16"/>
  </mergeCells>
  <dataValidations count="1">
    <dataValidation type="list" allowBlank="1" showInputMessage="1" showErrorMessage="1" sqref="B1:F1" xr:uid="{B9F186FC-C525-4EE4-B8EC-1BE429464691}">
      <formula1>$N$1:$N$11</formula1>
    </dataValidation>
  </dataValidation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8"/>
  <sheetViews>
    <sheetView view="pageLayout" zoomScaleNormal="100" workbookViewId="0">
      <selection activeCell="C10" sqref="C10"/>
    </sheetView>
  </sheetViews>
  <sheetFormatPr defaultRowHeight="14.25" x14ac:dyDescent="0.45"/>
  <cols>
    <col min="1" max="1" width="16.06640625" customWidth="1"/>
    <col min="2" max="2" width="16.06640625" style="30" customWidth="1"/>
    <col min="3" max="3" width="63.3984375" customWidth="1"/>
    <col min="4" max="4" width="7.86328125" customWidth="1"/>
    <col min="6" max="6" width="14.06640625" customWidth="1"/>
  </cols>
  <sheetData>
    <row r="1" spans="1:14" s="64" customFormat="1" x14ac:dyDescent="0.45">
      <c r="N1" s="125" t="s">
        <v>113</v>
      </c>
    </row>
    <row r="2" spans="1:14" s="64" customFormat="1" ht="20.25" x14ac:dyDescent="0.55000000000000004">
      <c r="A2" s="140" t="s">
        <v>134</v>
      </c>
      <c r="B2" s="140"/>
      <c r="C2" s="140"/>
      <c r="D2" s="140"/>
      <c r="E2" s="140"/>
      <c r="F2" s="140"/>
      <c r="G2" s="85"/>
      <c r="H2" s="85"/>
      <c r="I2" s="85"/>
      <c r="J2" s="85"/>
      <c r="N2" s="125" t="s">
        <v>114</v>
      </c>
    </row>
    <row r="3" spans="1:14" s="64" customFormat="1" x14ac:dyDescent="0.45">
      <c r="A3" s="64" t="s">
        <v>133</v>
      </c>
      <c r="B3" s="64" t="s">
        <v>131</v>
      </c>
      <c r="N3" s="125" t="s">
        <v>115</v>
      </c>
    </row>
    <row r="4" spans="1:14" s="64" customFormat="1" x14ac:dyDescent="0.45">
      <c r="N4" s="125" t="s">
        <v>116</v>
      </c>
    </row>
    <row r="5" spans="1:14" x14ac:dyDescent="0.45">
      <c r="A5" s="96" t="s">
        <v>45</v>
      </c>
      <c r="B5" s="127"/>
      <c r="C5" s="34"/>
      <c r="N5" s="125" t="s">
        <v>117</v>
      </c>
    </row>
    <row r="6" spans="1:14" x14ac:dyDescent="0.45">
      <c r="A6" t="s">
        <v>58</v>
      </c>
      <c r="B6" s="141"/>
      <c r="C6" s="141"/>
      <c r="N6" s="125" t="s">
        <v>118</v>
      </c>
    </row>
    <row r="7" spans="1:14" s="30" customFormat="1" x14ac:dyDescent="0.45">
      <c r="N7" s="125" t="s">
        <v>119</v>
      </c>
    </row>
    <row r="8" spans="1:14" x14ac:dyDescent="0.45">
      <c r="A8" s="33" t="s">
        <v>18</v>
      </c>
      <c r="B8" s="33"/>
      <c r="N8" s="125" t="s">
        <v>120</v>
      </c>
    </row>
    <row r="9" spans="1:14" x14ac:dyDescent="0.45">
      <c r="N9" s="125" t="s">
        <v>121</v>
      </c>
    </row>
    <row r="10" spans="1:14" ht="28.5" x14ac:dyDescent="0.45">
      <c r="A10" s="35" t="s">
        <v>19</v>
      </c>
      <c r="B10" s="35" t="s">
        <v>27</v>
      </c>
      <c r="C10" s="35" t="s">
        <v>20</v>
      </c>
      <c r="D10" s="36" t="s">
        <v>21</v>
      </c>
      <c r="E10" s="11" t="s">
        <v>22</v>
      </c>
      <c r="F10" s="36" t="s">
        <v>23</v>
      </c>
      <c r="N10" s="125" t="s">
        <v>122</v>
      </c>
    </row>
    <row r="11" spans="1:14" x14ac:dyDescent="0.45">
      <c r="A11" s="42"/>
      <c r="B11" s="42"/>
      <c r="C11" s="31"/>
      <c r="D11" s="32"/>
      <c r="E11" s="37"/>
      <c r="F11" s="38"/>
      <c r="N11" s="125" t="s">
        <v>123</v>
      </c>
    </row>
    <row r="12" spans="1:14" s="49" customFormat="1" x14ac:dyDescent="0.45">
      <c r="A12" s="42"/>
      <c r="B12" s="42"/>
      <c r="C12" s="39"/>
      <c r="D12" s="32"/>
      <c r="E12" s="37"/>
      <c r="F12" s="55"/>
    </row>
    <row r="13" spans="1:14" x14ac:dyDescent="0.45">
      <c r="A13" s="42"/>
      <c r="B13" s="42"/>
      <c r="C13" s="39"/>
      <c r="D13" s="32"/>
      <c r="E13" s="37"/>
      <c r="F13" s="38"/>
    </row>
    <row r="14" spans="1:14" ht="14.65" thickBot="1" x14ac:dyDescent="0.5">
      <c r="A14" s="44"/>
      <c r="B14" s="44"/>
      <c r="C14" s="41"/>
      <c r="D14" s="43"/>
      <c r="E14" s="45"/>
      <c r="F14" s="46"/>
    </row>
    <row r="15" spans="1:14" ht="15.75" customHeight="1" thickTop="1" x14ac:dyDescent="0.45">
      <c r="A15" s="48"/>
      <c r="B15" s="1"/>
      <c r="C15" s="1"/>
      <c r="D15" s="1"/>
      <c r="E15" s="47" t="s">
        <v>26</v>
      </c>
      <c r="F15" s="40">
        <f>SUM(F11:F14)</f>
        <v>0</v>
      </c>
    </row>
    <row r="16" spans="1:14" s="49" customFormat="1" ht="15.75" customHeight="1" x14ac:dyDescent="0.45">
      <c r="A16" s="137" t="s">
        <v>29</v>
      </c>
      <c r="B16" s="138"/>
      <c r="C16" s="138"/>
      <c r="D16" s="138"/>
      <c r="E16" s="138"/>
      <c r="F16" s="138"/>
    </row>
    <row r="17" spans="1:6" s="64" customFormat="1" ht="15.75" customHeight="1" x14ac:dyDescent="0.45">
      <c r="A17" s="82"/>
      <c r="B17" s="83"/>
      <c r="C17" s="83"/>
      <c r="D17" s="83"/>
      <c r="E17" s="83"/>
      <c r="F17" s="83"/>
    </row>
    <row r="18" spans="1:6" ht="28.5" x14ac:dyDescent="0.45">
      <c r="A18" s="35" t="s">
        <v>19</v>
      </c>
      <c r="B18" s="35" t="s">
        <v>27</v>
      </c>
      <c r="C18" s="35" t="s">
        <v>20</v>
      </c>
      <c r="D18" s="36" t="s">
        <v>21</v>
      </c>
      <c r="E18" s="11" t="s">
        <v>22</v>
      </c>
      <c r="F18" s="36" t="s">
        <v>23</v>
      </c>
    </row>
    <row r="19" spans="1:6" x14ac:dyDescent="0.45">
      <c r="A19" s="42"/>
      <c r="B19" s="42"/>
      <c r="C19" s="31"/>
      <c r="D19" s="32"/>
      <c r="E19" s="37"/>
      <c r="F19" s="38"/>
    </row>
    <row r="20" spans="1:6" x14ac:dyDescent="0.45">
      <c r="A20" s="42"/>
      <c r="B20" s="42"/>
      <c r="C20" s="39"/>
      <c r="D20" s="32"/>
      <c r="E20" s="37"/>
      <c r="F20" s="38"/>
    </row>
    <row r="21" spans="1:6" ht="14.65" thickBot="1" x14ac:dyDescent="0.5">
      <c r="A21" s="44"/>
      <c r="B21" s="44"/>
      <c r="C21" s="41"/>
      <c r="D21" s="43"/>
      <c r="E21" s="45"/>
      <c r="F21" s="46">
        <f t="shared" ref="F21" si="0">D21*E21</f>
        <v>0</v>
      </c>
    </row>
    <row r="22" spans="1:6" ht="14.65" thickTop="1" x14ac:dyDescent="0.45">
      <c r="D22" s="33"/>
      <c r="E22" s="33" t="s">
        <v>23</v>
      </c>
      <c r="F22" s="58">
        <f>SUM(F19:F21)</f>
        <v>0</v>
      </c>
    </row>
    <row r="23" spans="1:6" hidden="1" x14ac:dyDescent="0.45">
      <c r="A23" s="139" t="s">
        <v>30</v>
      </c>
      <c r="B23" s="139"/>
      <c r="C23" s="139"/>
      <c r="D23" s="139"/>
      <c r="E23" s="139"/>
      <c r="F23" s="139"/>
    </row>
    <row r="24" spans="1:6" ht="28.5" hidden="1" x14ac:dyDescent="0.45">
      <c r="A24" s="35" t="s">
        <v>19</v>
      </c>
      <c r="B24" s="35" t="s">
        <v>27</v>
      </c>
      <c r="C24" s="35" t="s">
        <v>20</v>
      </c>
      <c r="D24" s="36" t="s">
        <v>21</v>
      </c>
      <c r="E24" s="11" t="s">
        <v>22</v>
      </c>
      <c r="F24" s="36" t="s">
        <v>23</v>
      </c>
    </row>
    <row r="25" spans="1:6" hidden="1" x14ac:dyDescent="0.45">
      <c r="A25" s="42" t="s">
        <v>24</v>
      </c>
      <c r="B25" s="42" t="s">
        <v>33</v>
      </c>
      <c r="C25" s="31" t="s">
        <v>31</v>
      </c>
      <c r="D25" s="32">
        <v>80</v>
      </c>
      <c r="E25" s="37">
        <v>60</v>
      </c>
      <c r="F25" s="38">
        <v>4800</v>
      </c>
    </row>
    <row r="26" spans="1:6" hidden="1" x14ac:dyDescent="0.45">
      <c r="A26" s="42" t="s">
        <v>25</v>
      </c>
      <c r="B26" s="42" t="s">
        <v>28</v>
      </c>
      <c r="C26" s="39" t="s">
        <v>32</v>
      </c>
      <c r="D26" s="32">
        <v>20</v>
      </c>
      <c r="E26" s="37">
        <v>100</v>
      </c>
      <c r="F26" s="38">
        <f t="shared" ref="F26:F27" si="1">D26*E26</f>
        <v>2000</v>
      </c>
    </row>
    <row r="27" spans="1:6" ht="14.65" hidden="1" thickBot="1" x14ac:dyDescent="0.5">
      <c r="A27" s="44"/>
      <c r="B27" s="44"/>
      <c r="C27" s="41"/>
      <c r="D27" s="43"/>
      <c r="E27" s="45"/>
      <c r="F27" s="46">
        <f t="shared" si="1"/>
        <v>0</v>
      </c>
    </row>
    <row r="28" spans="1:6" ht="14.65" hidden="1" thickTop="1" x14ac:dyDescent="0.45">
      <c r="A28" s="49"/>
      <c r="B28" s="49"/>
      <c r="C28" s="49"/>
      <c r="D28" s="33"/>
      <c r="E28" s="33" t="s">
        <v>23</v>
      </c>
      <c r="F28" s="58">
        <f>SUM(F25:F27)</f>
        <v>6800</v>
      </c>
    </row>
    <row r="29" spans="1:6" hidden="1" x14ac:dyDescent="0.45">
      <c r="A29" s="139" t="s">
        <v>34</v>
      </c>
      <c r="B29" s="139"/>
      <c r="C29" s="139"/>
      <c r="D29" s="139"/>
      <c r="E29" s="139"/>
      <c r="F29" s="139"/>
    </row>
    <row r="30" spans="1:6" ht="28.5" hidden="1" x14ac:dyDescent="0.45">
      <c r="A30" s="35" t="s">
        <v>19</v>
      </c>
      <c r="B30" s="35" t="s">
        <v>27</v>
      </c>
      <c r="C30" s="35" t="s">
        <v>20</v>
      </c>
      <c r="D30" s="36" t="s">
        <v>21</v>
      </c>
      <c r="E30" s="11" t="s">
        <v>22</v>
      </c>
      <c r="F30" s="36" t="s">
        <v>23</v>
      </c>
    </row>
    <row r="31" spans="1:6" hidden="1" x14ac:dyDescent="0.45">
      <c r="A31" s="42" t="s">
        <v>24</v>
      </c>
      <c r="B31" s="42" t="s">
        <v>33</v>
      </c>
      <c r="C31" s="31" t="s">
        <v>35</v>
      </c>
      <c r="D31" s="32">
        <v>120</v>
      </c>
      <c r="E31" s="37">
        <v>60</v>
      </c>
      <c r="F31" s="38">
        <v>7200</v>
      </c>
    </row>
    <row r="32" spans="1:6" ht="14.65" hidden="1" thickBot="1" x14ac:dyDescent="0.5">
      <c r="A32" s="50"/>
      <c r="B32" s="50"/>
      <c r="C32" s="51"/>
      <c r="D32" s="52"/>
      <c r="E32" s="53"/>
      <c r="F32" s="54">
        <f t="shared" ref="F32" si="2">D32*E32</f>
        <v>0</v>
      </c>
    </row>
    <row r="33" spans="1:6" ht="14.65" hidden="1" thickTop="1" x14ac:dyDescent="0.45">
      <c r="A33" s="56"/>
      <c r="B33" s="56"/>
      <c r="C33" s="57"/>
      <c r="D33" s="59"/>
      <c r="E33" s="60" t="s">
        <v>23</v>
      </c>
      <c r="F33" s="61">
        <f>SUM(F31:F32)</f>
        <v>7200</v>
      </c>
    </row>
    <row r="34" spans="1:6" x14ac:dyDescent="0.45">
      <c r="A34" s="33" t="s">
        <v>30</v>
      </c>
      <c r="B34" s="33"/>
      <c r="C34" s="64"/>
      <c r="D34" s="64"/>
      <c r="E34" s="64"/>
      <c r="F34" s="64"/>
    </row>
    <row r="35" spans="1:6" x14ac:dyDescent="0.45">
      <c r="A35" s="64"/>
      <c r="B35" s="64"/>
      <c r="C35" s="64"/>
      <c r="D35" s="64"/>
      <c r="E35" s="64"/>
      <c r="F35" s="64"/>
    </row>
    <row r="36" spans="1:6" ht="28.5" x14ac:dyDescent="0.45">
      <c r="A36" s="35" t="s">
        <v>19</v>
      </c>
      <c r="B36" s="35" t="s">
        <v>27</v>
      </c>
      <c r="C36" s="35" t="s">
        <v>20</v>
      </c>
      <c r="D36" s="36" t="s">
        <v>21</v>
      </c>
      <c r="E36" s="11" t="s">
        <v>22</v>
      </c>
      <c r="F36" s="36" t="s">
        <v>23</v>
      </c>
    </row>
    <row r="37" spans="1:6" x14ac:dyDescent="0.45">
      <c r="A37" s="42"/>
      <c r="B37" s="42"/>
      <c r="C37" s="31"/>
      <c r="D37" s="32"/>
      <c r="E37" s="37"/>
      <c r="F37" s="38"/>
    </row>
    <row r="38" spans="1:6" x14ac:dyDescent="0.45">
      <c r="A38" s="42"/>
      <c r="B38" s="42"/>
      <c r="C38" s="39"/>
      <c r="D38" s="32"/>
      <c r="E38" s="37"/>
      <c r="F38" s="55"/>
    </row>
    <row r="39" spans="1:6" x14ac:dyDescent="0.45">
      <c r="A39" s="42"/>
      <c r="B39" s="42"/>
      <c r="C39" s="39"/>
      <c r="D39" s="32"/>
      <c r="E39" s="37"/>
      <c r="F39" s="38"/>
    </row>
    <row r="40" spans="1:6" ht="14.65" thickBot="1" x14ac:dyDescent="0.5">
      <c r="A40" s="44"/>
      <c r="B40" s="44"/>
      <c r="C40" s="41"/>
      <c r="D40" s="43"/>
      <c r="E40" s="45"/>
      <c r="F40" s="46"/>
    </row>
    <row r="41" spans="1:6" ht="14.65" thickTop="1" x14ac:dyDescent="0.45">
      <c r="A41" s="48"/>
      <c r="B41" s="1"/>
      <c r="C41" s="1"/>
      <c r="D41" s="1"/>
      <c r="E41" s="47" t="s">
        <v>26</v>
      </c>
      <c r="F41" s="40">
        <f>SUM(F37:F40)</f>
        <v>0</v>
      </c>
    </row>
    <row r="42" spans="1:6" x14ac:dyDescent="0.45">
      <c r="A42" s="137" t="s">
        <v>34</v>
      </c>
      <c r="B42" s="138"/>
      <c r="C42" s="138"/>
      <c r="D42" s="138"/>
      <c r="E42" s="138"/>
      <c r="F42" s="138"/>
    </row>
    <row r="43" spans="1:6" x14ac:dyDescent="0.45">
      <c r="A43" s="82"/>
      <c r="B43" s="83"/>
      <c r="C43" s="83"/>
      <c r="D43" s="83"/>
      <c r="E43" s="83"/>
      <c r="F43" s="83"/>
    </row>
    <row r="44" spans="1:6" ht="28.5" x14ac:dyDescent="0.45">
      <c r="A44" s="35" t="s">
        <v>19</v>
      </c>
      <c r="B44" s="35" t="s">
        <v>27</v>
      </c>
      <c r="C44" s="35" t="s">
        <v>20</v>
      </c>
      <c r="D44" s="36" t="s">
        <v>21</v>
      </c>
      <c r="E44" s="11" t="s">
        <v>22</v>
      </c>
      <c r="F44" s="36" t="s">
        <v>23</v>
      </c>
    </row>
    <row r="45" spans="1:6" x14ac:dyDescent="0.45">
      <c r="A45" s="42"/>
      <c r="B45" s="42"/>
      <c r="C45" s="31"/>
      <c r="D45" s="32"/>
      <c r="E45" s="37"/>
      <c r="F45" s="38"/>
    </row>
    <row r="46" spans="1:6" x14ac:dyDescent="0.45">
      <c r="A46" s="42"/>
      <c r="B46" s="42"/>
      <c r="C46" s="39"/>
      <c r="D46" s="32"/>
      <c r="E46" s="37"/>
      <c r="F46" s="38"/>
    </row>
    <row r="47" spans="1:6" ht="14.65" thickBot="1" x14ac:dyDescent="0.5">
      <c r="A47" s="44"/>
      <c r="B47" s="44"/>
      <c r="C47" s="41"/>
      <c r="D47" s="43"/>
      <c r="E47" s="45"/>
      <c r="F47" s="46">
        <f t="shared" ref="F47" si="3">D47*E47</f>
        <v>0</v>
      </c>
    </row>
    <row r="48" spans="1:6" ht="14.65" thickTop="1" x14ac:dyDescent="0.45">
      <c r="A48" s="64"/>
      <c r="B48" s="64"/>
      <c r="C48" s="64"/>
      <c r="D48" s="33"/>
      <c r="E48" s="33" t="s">
        <v>23</v>
      </c>
      <c r="F48" s="58">
        <f>SUM(F45:F47)</f>
        <v>0</v>
      </c>
    </row>
  </sheetData>
  <mergeCells count="6">
    <mergeCell ref="A16:F16"/>
    <mergeCell ref="A23:F23"/>
    <mergeCell ref="A29:F29"/>
    <mergeCell ref="A2:F2"/>
    <mergeCell ref="A42:F42"/>
    <mergeCell ref="B6:C6"/>
  </mergeCells>
  <dataValidations count="1">
    <dataValidation type="list" allowBlank="1" showInputMessage="1" showErrorMessage="1" sqref="B6:C6" xr:uid="{EDD71C20-5386-47A3-BE22-B72B7CB51D45}">
      <formula1>$N$1:$N$11</formula1>
    </dataValidation>
  </dataValidations>
  <pageMargins left="0.5" right="0.5" top="0.5" bottom="0.5" header="0.3" footer="0.3"/>
  <pageSetup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5"/>
  <sheetViews>
    <sheetView zoomScaleNormal="100" workbookViewId="0">
      <selection activeCell="A9" sqref="A9"/>
    </sheetView>
  </sheetViews>
  <sheetFormatPr defaultColWidth="9.06640625" defaultRowHeight="14.25" x14ac:dyDescent="0.45"/>
  <cols>
    <col min="1" max="1" width="33" style="64" customWidth="1"/>
    <col min="2" max="2" width="47.265625" style="64" customWidth="1"/>
    <col min="3" max="3" width="11.06640625" style="64" bestFit="1" customWidth="1"/>
    <col min="4" max="4" width="12.06640625" style="64" bestFit="1" customWidth="1"/>
    <col min="5" max="5" width="15.3984375" style="64" bestFit="1" customWidth="1"/>
    <col min="6" max="6" width="13.86328125" style="64" customWidth="1"/>
    <col min="7" max="7" width="4.86328125" style="64" customWidth="1"/>
    <col min="8" max="16384" width="9.06640625" style="64"/>
  </cols>
  <sheetData>
    <row r="1" spans="1:14" ht="18.399999999999999" thickBot="1" x14ac:dyDescent="0.6">
      <c r="A1" s="6" t="s">
        <v>3</v>
      </c>
      <c r="B1" s="6"/>
      <c r="C1" s="6"/>
      <c r="D1" s="6"/>
      <c r="E1" s="7" t="s">
        <v>7</v>
      </c>
      <c r="F1" s="126"/>
      <c r="N1" s="125" t="s">
        <v>113</v>
      </c>
    </row>
    <row r="2" spans="1:14" x14ac:dyDescent="0.45">
      <c r="N2" s="125" t="s">
        <v>114</v>
      </c>
    </row>
    <row r="3" spans="1:14" x14ac:dyDescent="0.45">
      <c r="A3" s="5" t="s">
        <v>4</v>
      </c>
      <c r="B3" s="2" t="s">
        <v>44</v>
      </c>
      <c r="E3" s="63" t="s">
        <v>6</v>
      </c>
      <c r="F3" s="25"/>
      <c r="N3" s="125" t="s">
        <v>115</v>
      </c>
    </row>
    <row r="4" spans="1:14" x14ac:dyDescent="0.45">
      <c r="A4" s="66" t="s">
        <v>36</v>
      </c>
      <c r="B4" s="66"/>
      <c r="N4" s="125" t="s">
        <v>116</v>
      </c>
    </row>
    <row r="5" spans="1:14" x14ac:dyDescent="0.45">
      <c r="N5" s="125" t="s">
        <v>117</v>
      </c>
    </row>
    <row r="6" spans="1:14" x14ac:dyDescent="0.45">
      <c r="A6" s="3" t="s">
        <v>133</v>
      </c>
      <c r="B6" s="4" t="s">
        <v>131</v>
      </c>
      <c r="C6" s="4"/>
      <c r="D6" s="4"/>
      <c r="E6" s="4"/>
      <c r="F6" s="4"/>
      <c r="N6" s="125" t="s">
        <v>118</v>
      </c>
    </row>
    <row r="7" spans="1:14" x14ac:dyDescent="0.45">
      <c r="A7" s="3" t="s">
        <v>5</v>
      </c>
      <c r="B7" s="4" t="s">
        <v>135</v>
      </c>
      <c r="C7" s="4"/>
      <c r="D7" s="4"/>
      <c r="E7" s="4"/>
      <c r="F7" s="4"/>
      <c r="N7" s="125" t="s">
        <v>119</v>
      </c>
    </row>
    <row r="8" spans="1:14" x14ac:dyDescent="0.45">
      <c r="H8" s="29"/>
      <c r="N8" s="125" t="s">
        <v>120</v>
      </c>
    </row>
    <row r="9" spans="1:14" ht="47.25" customHeight="1" x14ac:dyDescent="0.45">
      <c r="A9" s="9" t="s">
        <v>8</v>
      </c>
      <c r="B9" s="69" t="s">
        <v>13</v>
      </c>
      <c r="C9" s="10" t="s">
        <v>0</v>
      </c>
      <c r="D9" s="11" t="s">
        <v>10</v>
      </c>
      <c r="E9" s="11" t="s">
        <v>11</v>
      </c>
      <c r="F9" s="11" t="s">
        <v>9</v>
      </c>
      <c r="H9" s="29"/>
      <c r="N9" s="125" t="s">
        <v>121</v>
      </c>
    </row>
    <row r="10" spans="1:14" x14ac:dyDescent="0.45">
      <c r="A10" s="22" t="s">
        <v>14</v>
      </c>
      <c r="B10" s="23"/>
      <c r="C10" s="23"/>
      <c r="D10" s="23"/>
      <c r="E10" s="23"/>
      <c r="F10" s="24"/>
      <c r="H10" s="29"/>
      <c r="N10" s="125" t="s">
        <v>122</v>
      </c>
    </row>
    <row r="11" spans="1:14" x14ac:dyDescent="0.45">
      <c r="A11" s="72"/>
      <c r="B11" s="73"/>
      <c r="C11" s="17"/>
      <c r="D11" s="18"/>
      <c r="E11" s="19"/>
      <c r="F11" s="26"/>
      <c r="H11" s="29"/>
      <c r="N11" s="125" t="s">
        <v>123</v>
      </c>
    </row>
    <row r="12" spans="1:14" x14ac:dyDescent="0.45">
      <c r="A12" s="72"/>
      <c r="B12" s="73"/>
      <c r="C12" s="74"/>
      <c r="D12" s="75"/>
      <c r="E12" s="76"/>
      <c r="F12" s="26"/>
      <c r="H12" s="29"/>
    </row>
    <row r="13" spans="1:14" x14ac:dyDescent="0.45">
      <c r="A13" s="142" t="s">
        <v>15</v>
      </c>
      <c r="B13" s="143"/>
      <c r="C13" s="143"/>
      <c r="D13" s="143"/>
      <c r="E13" s="80">
        <f>SUM(E11:E12)</f>
        <v>0</v>
      </c>
      <c r="F13" s="81"/>
      <c r="H13" s="29"/>
    </row>
    <row r="14" spans="1:14" x14ac:dyDescent="0.45">
      <c r="A14" s="77" t="s">
        <v>1</v>
      </c>
      <c r="B14" s="78"/>
      <c r="C14" s="78"/>
      <c r="D14" s="78"/>
      <c r="E14" s="78"/>
      <c r="F14" s="79"/>
      <c r="H14" s="29"/>
    </row>
    <row r="15" spans="1:14" x14ac:dyDescent="0.45">
      <c r="A15" s="84"/>
      <c r="B15" s="70"/>
      <c r="C15" s="20"/>
      <c r="D15" s="18"/>
      <c r="E15" s="19"/>
      <c r="F15" s="26"/>
      <c r="H15" s="29"/>
    </row>
    <row r="16" spans="1:14" x14ac:dyDescent="0.45">
      <c r="A16" s="142" t="s">
        <v>16</v>
      </c>
      <c r="B16" s="143"/>
      <c r="C16" s="143"/>
      <c r="D16" s="143"/>
      <c r="E16" s="80">
        <f>SUM(E15:E15)</f>
        <v>0</v>
      </c>
      <c r="F16" s="81"/>
      <c r="H16" s="29"/>
    </row>
    <row r="17" spans="1:8" x14ac:dyDescent="0.45">
      <c r="A17" s="22" t="s">
        <v>2</v>
      </c>
      <c r="B17" s="23"/>
      <c r="C17" s="23"/>
      <c r="D17" s="23"/>
      <c r="E17" s="23"/>
      <c r="F17" s="27"/>
      <c r="H17" s="29"/>
    </row>
    <row r="18" spans="1:8" x14ac:dyDescent="0.45">
      <c r="A18" s="12"/>
      <c r="B18" s="71"/>
      <c r="C18" s="16"/>
      <c r="D18" s="14"/>
      <c r="E18" s="15"/>
      <c r="F18" s="28"/>
      <c r="H18" s="29"/>
    </row>
    <row r="19" spans="1:8" x14ac:dyDescent="0.45">
      <c r="A19" s="142" t="s">
        <v>17</v>
      </c>
      <c r="B19" s="143"/>
      <c r="C19" s="143"/>
      <c r="D19" s="143"/>
      <c r="E19" s="80">
        <f>SUM(E18:E18)</f>
        <v>0</v>
      </c>
      <c r="F19" s="81"/>
    </row>
    <row r="20" spans="1:8" x14ac:dyDescent="0.45">
      <c r="A20" s="77" t="s">
        <v>38</v>
      </c>
      <c r="B20" s="78"/>
      <c r="C20" s="78"/>
      <c r="D20" s="78"/>
      <c r="E20" s="78"/>
      <c r="F20" s="79"/>
    </row>
    <row r="21" spans="1:8" x14ac:dyDescent="0.45">
      <c r="A21" s="84"/>
      <c r="B21" s="70"/>
      <c r="C21" s="20"/>
      <c r="D21" s="18"/>
      <c r="E21" s="19"/>
      <c r="F21" s="26"/>
    </row>
    <row r="22" spans="1:8" x14ac:dyDescent="0.45">
      <c r="A22" s="142" t="s">
        <v>37</v>
      </c>
      <c r="B22" s="143"/>
      <c r="C22" s="143"/>
      <c r="D22" s="143"/>
      <c r="E22" s="80">
        <f>SUM(E21:E21)</f>
        <v>0</v>
      </c>
      <c r="F22" s="81"/>
    </row>
    <row r="23" spans="1:8" x14ac:dyDescent="0.45">
      <c r="A23" s="67"/>
      <c r="B23" s="68"/>
      <c r="C23" s="68"/>
      <c r="D23" s="62" t="s">
        <v>12</v>
      </c>
      <c r="E23" s="65">
        <f>SUM(E13,E16,E19,E22)</f>
        <v>0</v>
      </c>
      <c r="F23" s="13"/>
    </row>
    <row r="24" spans="1:8" x14ac:dyDescent="0.45">
      <c r="G24" s="1"/>
    </row>
    <row r="25" spans="1:8" x14ac:dyDescent="0.45">
      <c r="H25" s="21"/>
    </row>
  </sheetData>
  <mergeCells count="4">
    <mergeCell ref="A13:D13"/>
    <mergeCell ref="A16:D16"/>
    <mergeCell ref="A19:D19"/>
    <mergeCell ref="A22:D22"/>
  </mergeCells>
  <dataValidations count="1">
    <dataValidation type="list" allowBlank="1" showInputMessage="1" showErrorMessage="1" sqref="B4" xr:uid="{B7D17307-B6C3-488A-8D6C-38C65426162E}">
      <formula1>$N$1:$N$11</formula1>
    </dataValidation>
  </dataValidations>
  <pageMargins left="0.7" right="0.7" top="0.75" bottom="0.75" header="0.3" footer="0.3"/>
  <pageSetup scale="92" orientation="landscape" r:id="rId1"/>
  <headerFooter>
    <oddHeader>&amp;LProposition 1 Round 1&amp;CBackup Documentation Summary&amp;RGLAC IRWM Region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79534-D1DE-43F6-B921-A5D4BFCE37C9}">
  <dimension ref="A1:N14"/>
  <sheetViews>
    <sheetView workbookViewId="0">
      <selection activeCell="A12" sqref="A12"/>
    </sheetView>
  </sheetViews>
  <sheetFormatPr defaultRowHeight="14.25" x14ac:dyDescent="0.45"/>
  <cols>
    <col min="1" max="1" width="17.46484375" customWidth="1"/>
    <col min="2" max="7" width="9.59765625" customWidth="1"/>
    <col min="8" max="8" width="10.59765625" customWidth="1"/>
  </cols>
  <sheetData>
    <row r="1" spans="1:14" s="64" customFormat="1" ht="18.399999999999999" thickBot="1" x14ac:dyDescent="0.6">
      <c r="A1" s="6" t="s">
        <v>54</v>
      </c>
      <c r="B1" s="6"/>
      <c r="C1" s="6"/>
      <c r="D1" s="6"/>
      <c r="E1" s="6" t="s">
        <v>7</v>
      </c>
      <c r="F1" s="6"/>
      <c r="G1" s="6"/>
      <c r="H1" s="6"/>
      <c r="N1" s="125" t="s">
        <v>113</v>
      </c>
    </row>
    <row r="2" spans="1:14" x14ac:dyDescent="0.45">
      <c r="A2" s="64"/>
      <c r="B2" s="64"/>
      <c r="C2" s="64"/>
      <c r="D2" s="64"/>
      <c r="E2" s="64"/>
      <c r="F2" s="64"/>
      <c r="G2" s="64"/>
      <c r="H2" s="64"/>
      <c r="I2" s="64"/>
      <c r="N2" s="125" t="s">
        <v>114</v>
      </c>
    </row>
    <row r="3" spans="1:14" x14ac:dyDescent="0.45">
      <c r="A3" s="5" t="s">
        <v>4</v>
      </c>
      <c r="B3" s="2" t="s">
        <v>44</v>
      </c>
      <c r="C3" s="97"/>
      <c r="D3" s="97"/>
      <c r="E3" s="98"/>
      <c r="F3" s="25"/>
      <c r="G3" s="97"/>
      <c r="H3" s="97"/>
      <c r="I3" s="64"/>
      <c r="N3" s="125" t="s">
        <v>115</v>
      </c>
    </row>
    <row r="4" spans="1:14" x14ac:dyDescent="0.45">
      <c r="A4" s="66" t="s">
        <v>36</v>
      </c>
      <c r="B4" s="145"/>
      <c r="C4" s="145"/>
      <c r="D4" s="145"/>
      <c r="E4" s="145"/>
      <c r="F4" s="145"/>
      <c r="G4" s="145"/>
      <c r="H4" s="145"/>
      <c r="I4" s="64"/>
      <c r="N4" s="125" t="s">
        <v>116</v>
      </c>
    </row>
    <row r="5" spans="1:14" x14ac:dyDescent="0.45">
      <c r="A5" s="64"/>
      <c r="B5" s="64"/>
      <c r="C5" s="64"/>
      <c r="D5" s="64"/>
      <c r="E5" s="64"/>
      <c r="F5" s="64"/>
      <c r="G5" s="64"/>
      <c r="H5" s="64"/>
      <c r="I5" s="64"/>
      <c r="N5" s="125" t="s">
        <v>117</v>
      </c>
    </row>
    <row r="6" spans="1:14" x14ac:dyDescent="0.45">
      <c r="A6" s="3" t="s">
        <v>133</v>
      </c>
      <c r="B6" s="4" t="s">
        <v>131</v>
      </c>
      <c r="C6" s="4"/>
      <c r="D6" s="4"/>
      <c r="E6" s="4"/>
      <c r="F6" s="4"/>
      <c r="G6" s="4"/>
      <c r="H6" s="4"/>
      <c r="I6" s="64"/>
      <c r="N6" s="125" t="s">
        <v>118</v>
      </c>
    </row>
    <row r="7" spans="1:14" x14ac:dyDescent="0.45">
      <c r="A7" s="3" t="s">
        <v>5</v>
      </c>
      <c r="B7" s="4" t="s">
        <v>135</v>
      </c>
      <c r="C7" s="4"/>
      <c r="D7" s="4"/>
      <c r="E7" s="4"/>
      <c r="F7" s="4"/>
      <c r="G7" s="4"/>
      <c r="H7" s="4"/>
      <c r="I7" s="64"/>
      <c r="N7" s="125" t="s">
        <v>119</v>
      </c>
    </row>
    <row r="8" spans="1:14" x14ac:dyDescent="0.45">
      <c r="A8" s="64"/>
      <c r="B8" s="64"/>
      <c r="C8" s="64"/>
      <c r="D8" s="64"/>
      <c r="E8" s="64"/>
      <c r="F8" s="64"/>
      <c r="G8" s="64"/>
      <c r="H8" s="64"/>
      <c r="I8" s="64"/>
      <c r="N8" s="125" t="s">
        <v>120</v>
      </c>
    </row>
    <row r="9" spans="1:14" ht="14.65" thickBot="1" x14ac:dyDescent="0.5">
      <c r="A9" s="144" t="s">
        <v>55</v>
      </c>
      <c r="B9" s="144"/>
      <c r="C9" s="144"/>
      <c r="D9" s="144"/>
      <c r="E9" s="144"/>
      <c r="F9" s="144"/>
      <c r="G9" s="144"/>
      <c r="H9" s="144"/>
      <c r="I9" s="64"/>
      <c r="N9" s="125" t="s">
        <v>121</v>
      </c>
    </row>
    <row r="10" spans="1:14" ht="14.65" thickTop="1" x14ac:dyDescent="0.45">
      <c r="A10" s="89" t="s">
        <v>57</v>
      </c>
      <c r="B10" s="89"/>
      <c r="C10" s="89"/>
      <c r="D10" s="89"/>
      <c r="E10" s="89"/>
      <c r="F10" s="89"/>
      <c r="G10" s="89"/>
      <c r="H10" s="89" t="s">
        <v>39</v>
      </c>
      <c r="I10" s="64"/>
      <c r="N10" s="125" t="s">
        <v>122</v>
      </c>
    </row>
    <row r="11" spans="1:14" ht="14.65" thickBot="1" x14ac:dyDescent="0.5">
      <c r="A11" s="88" t="s">
        <v>56</v>
      </c>
      <c r="B11" s="93"/>
      <c r="C11" s="93"/>
      <c r="D11" s="93"/>
      <c r="E11" s="93"/>
      <c r="F11" s="93"/>
      <c r="G11" s="93"/>
      <c r="H11" s="94"/>
      <c r="I11" s="64"/>
    </row>
    <row r="12" spans="1:14" ht="14.65" thickBot="1" x14ac:dyDescent="0.5">
      <c r="A12" s="90" t="s">
        <v>39</v>
      </c>
      <c r="B12" s="95"/>
      <c r="C12" s="95"/>
      <c r="D12" s="95"/>
      <c r="E12" s="95"/>
      <c r="F12" s="95"/>
      <c r="G12" s="95"/>
      <c r="H12" s="95"/>
      <c r="I12" s="64"/>
    </row>
    <row r="13" spans="1:14" ht="14.65" thickTop="1" x14ac:dyDescent="0.45">
      <c r="A13" s="64"/>
      <c r="B13" s="64"/>
      <c r="C13" s="64"/>
      <c r="D13" s="64"/>
      <c r="E13" s="64"/>
      <c r="F13" s="64"/>
      <c r="G13" s="64"/>
      <c r="H13" s="64"/>
      <c r="I13" s="64"/>
    </row>
    <row r="14" spans="1:14" x14ac:dyDescent="0.45">
      <c r="A14" s="64"/>
      <c r="B14" s="64"/>
      <c r="C14" s="64"/>
      <c r="D14" s="64"/>
      <c r="E14" s="64"/>
      <c r="F14" s="64"/>
      <c r="G14" s="64"/>
      <c r="H14" s="64"/>
      <c r="I14" s="64"/>
    </row>
  </sheetData>
  <mergeCells count="2">
    <mergeCell ref="A9:H9"/>
    <mergeCell ref="B4:H4"/>
  </mergeCells>
  <dataValidations count="1">
    <dataValidation type="list" allowBlank="1" showInputMessage="1" showErrorMessage="1" sqref="B4:H4" xr:uid="{621D476B-5F72-4C62-BDD1-11DD918EEA43}">
      <formula1>$N$1:$N$10</formula1>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73414-E503-4514-8686-EB5D780833FF}">
  <dimension ref="A1:I33"/>
  <sheetViews>
    <sheetView topLeftCell="A7" workbookViewId="0">
      <selection activeCell="E31" sqref="E31"/>
    </sheetView>
  </sheetViews>
  <sheetFormatPr defaultRowHeight="14.25" x14ac:dyDescent="0.45"/>
  <cols>
    <col min="1" max="1" width="14.53125" bestFit="1" customWidth="1"/>
  </cols>
  <sheetData>
    <row r="1" spans="1:7" x14ac:dyDescent="0.45">
      <c r="A1" s="117">
        <v>44500</v>
      </c>
    </row>
    <row r="4" spans="1:7" s="64" customFormat="1" x14ac:dyDescent="0.45"/>
    <row r="5" spans="1:7" s="64" customFormat="1" x14ac:dyDescent="0.45"/>
    <row r="6" spans="1:7" x14ac:dyDescent="0.45">
      <c r="A6" t="s">
        <v>80</v>
      </c>
    </row>
    <row r="7" spans="1:7" x14ac:dyDescent="0.45">
      <c r="A7" t="s">
        <v>44</v>
      </c>
    </row>
    <row r="8" spans="1:7" x14ac:dyDescent="0.45">
      <c r="A8" t="s">
        <v>81</v>
      </c>
    </row>
    <row r="9" spans="1:7" x14ac:dyDescent="0.45">
      <c r="A9" t="s">
        <v>82</v>
      </c>
    </row>
    <row r="10" spans="1:7" x14ac:dyDescent="0.45">
      <c r="A10" t="s">
        <v>83</v>
      </c>
    </row>
    <row r="12" spans="1:7" x14ac:dyDescent="0.45">
      <c r="A12" s="63" t="s">
        <v>85</v>
      </c>
      <c r="B12" s="119" t="s">
        <v>86</v>
      </c>
      <c r="C12" s="119"/>
      <c r="D12" s="119"/>
      <c r="E12" s="119"/>
      <c r="F12" s="119"/>
      <c r="G12" s="119"/>
    </row>
    <row r="13" spans="1:7" s="64" customFormat="1" x14ac:dyDescent="0.45">
      <c r="A13" s="118"/>
      <c r="B13" s="119" t="s">
        <v>88</v>
      </c>
      <c r="C13" s="119"/>
      <c r="D13" s="119"/>
      <c r="E13" s="119"/>
      <c r="F13" s="119"/>
      <c r="G13" s="119"/>
    </row>
    <row r="14" spans="1:7" x14ac:dyDescent="0.45">
      <c r="A14" s="119"/>
      <c r="B14" s="119" t="s">
        <v>132</v>
      </c>
      <c r="C14" s="119"/>
      <c r="D14" s="119"/>
      <c r="E14" s="119"/>
      <c r="F14" s="119"/>
      <c r="G14" s="119"/>
    </row>
    <row r="15" spans="1:7" s="64" customFormat="1" x14ac:dyDescent="0.45">
      <c r="A15" s="119"/>
      <c r="B15" s="119" t="s">
        <v>135</v>
      </c>
      <c r="C15" s="119"/>
      <c r="D15" s="119"/>
      <c r="E15" s="119"/>
      <c r="F15" s="119"/>
      <c r="G15" s="119"/>
    </row>
    <row r="16" spans="1:7" s="64" customFormat="1" x14ac:dyDescent="0.45"/>
    <row r="17" spans="1:9" x14ac:dyDescent="0.45">
      <c r="A17" t="s">
        <v>84</v>
      </c>
    </row>
    <row r="19" spans="1:9" x14ac:dyDescent="0.45">
      <c r="A19" t="s">
        <v>137</v>
      </c>
    </row>
    <row r="20" spans="1:9" x14ac:dyDescent="0.45">
      <c r="A20" t="s">
        <v>138</v>
      </c>
    </row>
    <row r="21" spans="1:9" x14ac:dyDescent="0.45">
      <c r="A21" t="s">
        <v>99</v>
      </c>
    </row>
    <row r="22" spans="1:9" x14ac:dyDescent="0.45">
      <c r="A22" t="s">
        <v>98</v>
      </c>
    </row>
    <row r="25" spans="1:9" x14ac:dyDescent="0.45">
      <c r="A25" s="120" t="s">
        <v>139</v>
      </c>
      <c r="B25" s="120"/>
      <c r="C25" s="120"/>
      <c r="D25" s="120"/>
      <c r="E25" s="120"/>
      <c r="F25" s="120"/>
      <c r="G25" s="120"/>
      <c r="H25" s="120"/>
      <c r="I25" s="120"/>
    </row>
    <row r="26" spans="1:9" s="64" customFormat="1" x14ac:dyDescent="0.45">
      <c r="A26" s="120" t="s">
        <v>140</v>
      </c>
      <c r="B26" s="120"/>
      <c r="C26" s="120"/>
      <c r="D26" s="120"/>
      <c r="E26" s="120"/>
      <c r="F26" s="120"/>
      <c r="G26" s="120"/>
      <c r="H26" s="120"/>
      <c r="I26" s="120"/>
    </row>
    <row r="27" spans="1:9" x14ac:dyDescent="0.45">
      <c r="A27" s="120" t="s">
        <v>101</v>
      </c>
      <c r="B27" s="120"/>
      <c r="C27" s="120"/>
      <c r="D27" s="120"/>
      <c r="E27" s="120"/>
      <c r="F27" s="120"/>
      <c r="G27" s="120"/>
      <c r="H27" s="120"/>
      <c r="I27" s="120"/>
    </row>
    <row r="28" spans="1:9" x14ac:dyDescent="0.45">
      <c r="A28" s="120" t="s">
        <v>100</v>
      </c>
      <c r="B28" s="120"/>
      <c r="C28" s="120"/>
      <c r="D28" s="120"/>
      <c r="E28" s="120"/>
      <c r="F28" s="120"/>
      <c r="G28" s="120"/>
      <c r="H28" s="120"/>
      <c r="I28" s="120"/>
    </row>
    <row r="29" spans="1:9" x14ac:dyDescent="0.45">
      <c r="A29" s="120"/>
      <c r="B29" s="120"/>
      <c r="C29" s="120"/>
      <c r="D29" s="120"/>
      <c r="E29" s="120"/>
      <c r="F29" s="120"/>
      <c r="G29" s="120"/>
      <c r="H29" s="120"/>
      <c r="I29" s="120"/>
    </row>
    <row r="30" spans="1:9" x14ac:dyDescent="0.45">
      <c r="A30" t="s">
        <v>141</v>
      </c>
    </row>
    <row r="31" spans="1:9" x14ac:dyDescent="0.45">
      <c r="A31" t="s">
        <v>142</v>
      </c>
    </row>
    <row r="33" spans="1:1" x14ac:dyDescent="0.45">
      <c r="A33" t="s">
        <v>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F04C2-6978-4E0C-88E2-4DA0E8E5AB07}">
  <sheetPr>
    <pageSetUpPr fitToPage="1"/>
  </sheetPr>
  <dimension ref="A2:J47"/>
  <sheetViews>
    <sheetView view="pageLayout" zoomScaleNormal="100" workbookViewId="0">
      <selection activeCell="C6" sqref="C6"/>
    </sheetView>
  </sheetViews>
  <sheetFormatPr defaultRowHeight="14.25" x14ac:dyDescent="0.45"/>
  <cols>
    <col min="1" max="2" width="16.06640625" style="64" customWidth="1"/>
    <col min="3" max="3" width="63.3984375" style="64" customWidth="1"/>
    <col min="4" max="4" width="7.86328125" style="64" customWidth="1"/>
    <col min="5" max="5" width="9.06640625" style="64"/>
    <col min="6" max="6" width="14.06640625" style="64" customWidth="1"/>
    <col min="7" max="16384" width="9.06640625" style="64"/>
  </cols>
  <sheetData>
    <row r="2" spans="1:10" ht="20.25" x14ac:dyDescent="0.55000000000000004">
      <c r="A2" s="140" t="s">
        <v>136</v>
      </c>
      <c r="B2" s="140"/>
      <c r="C2" s="140"/>
      <c r="D2" s="140"/>
      <c r="E2" s="140"/>
      <c r="F2" s="140"/>
      <c r="G2" s="85"/>
      <c r="H2" s="85"/>
      <c r="I2" s="85"/>
      <c r="J2" s="85"/>
    </row>
    <row r="3" spans="1:10" x14ac:dyDescent="0.45">
      <c r="A3" s="64" t="s">
        <v>133</v>
      </c>
      <c r="B3" s="64" t="s">
        <v>131</v>
      </c>
    </row>
    <row r="5" spans="1:10" x14ac:dyDescent="0.45">
      <c r="A5" s="64" t="s">
        <v>59</v>
      </c>
      <c r="B5" s="34">
        <v>44500</v>
      </c>
      <c r="C5" s="34"/>
    </row>
    <row r="6" spans="1:10" x14ac:dyDescent="0.45">
      <c r="A6" s="64" t="s">
        <v>58</v>
      </c>
      <c r="B6" s="64" t="s">
        <v>43</v>
      </c>
    </row>
    <row r="8" spans="1:10" x14ac:dyDescent="0.45">
      <c r="A8" s="33" t="s">
        <v>18</v>
      </c>
      <c r="B8" s="33"/>
    </row>
    <row r="10" spans="1:10" ht="28.5" x14ac:dyDescent="0.45">
      <c r="A10" s="35" t="s">
        <v>19</v>
      </c>
      <c r="B10" s="35" t="s">
        <v>27</v>
      </c>
      <c r="C10" s="35" t="s">
        <v>20</v>
      </c>
      <c r="D10" s="36" t="s">
        <v>21</v>
      </c>
      <c r="E10" s="11" t="s">
        <v>22</v>
      </c>
      <c r="F10" s="36" t="s">
        <v>23</v>
      </c>
    </row>
    <row r="11" spans="1:10" x14ac:dyDescent="0.45">
      <c r="A11" s="42"/>
      <c r="B11" s="42"/>
      <c r="C11" s="31"/>
      <c r="D11" s="32"/>
      <c r="E11" s="37"/>
      <c r="F11" s="38"/>
    </row>
    <row r="12" spans="1:10" x14ac:dyDescent="0.45">
      <c r="A12" s="42"/>
      <c r="B12" s="42"/>
      <c r="C12" s="39"/>
      <c r="D12" s="32"/>
      <c r="E12" s="37"/>
      <c r="F12" s="55"/>
    </row>
    <row r="13" spans="1:10" x14ac:dyDescent="0.45">
      <c r="A13" s="42"/>
      <c r="B13" s="42"/>
      <c r="C13" s="39"/>
      <c r="D13" s="32"/>
      <c r="E13" s="37"/>
      <c r="F13" s="38"/>
    </row>
    <row r="14" spans="1:10" ht="14.65" thickBot="1" x14ac:dyDescent="0.5">
      <c r="A14" s="44"/>
      <c r="B14" s="44"/>
      <c r="C14" s="41"/>
      <c r="D14" s="43"/>
      <c r="E14" s="45"/>
      <c r="F14" s="46"/>
    </row>
    <row r="15" spans="1:10" ht="15.75" customHeight="1" thickTop="1" x14ac:dyDescent="0.45">
      <c r="A15" s="48"/>
      <c r="B15" s="1"/>
      <c r="C15" s="1"/>
      <c r="D15" s="1"/>
      <c r="E15" s="47" t="s">
        <v>26</v>
      </c>
      <c r="F15" s="40">
        <f>SUM(F11:F14)</f>
        <v>0</v>
      </c>
    </row>
    <row r="16" spans="1:10" ht="15.75" customHeight="1" x14ac:dyDescent="0.45">
      <c r="A16" s="137" t="s">
        <v>29</v>
      </c>
      <c r="B16" s="138"/>
      <c r="C16" s="138"/>
      <c r="D16" s="138"/>
      <c r="E16" s="138"/>
      <c r="F16" s="138"/>
    </row>
    <row r="17" spans="1:6" ht="15.75" customHeight="1" x14ac:dyDescent="0.45">
      <c r="A17" s="82"/>
      <c r="B17" s="83"/>
      <c r="C17" s="83"/>
      <c r="D17" s="83"/>
      <c r="E17" s="83"/>
      <c r="F17" s="83"/>
    </row>
    <row r="18" spans="1:6" ht="28.5" x14ac:dyDescent="0.45">
      <c r="A18" s="35" t="s">
        <v>19</v>
      </c>
      <c r="B18" s="35" t="s">
        <v>27</v>
      </c>
      <c r="C18" s="35" t="s">
        <v>20</v>
      </c>
      <c r="D18" s="36" t="s">
        <v>21</v>
      </c>
      <c r="E18" s="11" t="s">
        <v>22</v>
      </c>
      <c r="F18" s="36" t="s">
        <v>23</v>
      </c>
    </row>
    <row r="19" spans="1:6" x14ac:dyDescent="0.45">
      <c r="A19" s="42"/>
      <c r="B19" s="42"/>
      <c r="C19" s="31"/>
      <c r="D19" s="32"/>
      <c r="E19" s="37"/>
      <c r="F19" s="38"/>
    </row>
    <row r="20" spans="1:6" x14ac:dyDescent="0.45">
      <c r="A20" s="42"/>
      <c r="B20" s="42"/>
      <c r="C20" s="39"/>
      <c r="D20" s="32"/>
      <c r="E20" s="37"/>
      <c r="F20" s="38">
        <f t="shared" ref="F20:F21" si="0">D20*E20</f>
        <v>0</v>
      </c>
    </row>
    <row r="21" spans="1:6" ht="14.65" thickBot="1" x14ac:dyDescent="0.5">
      <c r="A21" s="44"/>
      <c r="B21" s="44"/>
      <c r="C21" s="41"/>
      <c r="D21" s="43"/>
      <c r="E21" s="45"/>
      <c r="F21" s="46">
        <f t="shared" si="0"/>
        <v>0</v>
      </c>
    </row>
    <row r="22" spans="1:6" ht="14.65" thickTop="1" x14ac:dyDescent="0.45">
      <c r="D22" s="33"/>
      <c r="E22" s="33" t="s">
        <v>23</v>
      </c>
      <c r="F22" s="58">
        <f>SUM(F19:F21)</f>
        <v>0</v>
      </c>
    </row>
    <row r="23" spans="1:6" hidden="1" x14ac:dyDescent="0.45">
      <c r="A23" s="139" t="s">
        <v>30</v>
      </c>
      <c r="B23" s="139"/>
      <c r="C23" s="139"/>
      <c r="D23" s="139"/>
      <c r="E23" s="139"/>
      <c r="F23" s="139"/>
    </row>
    <row r="24" spans="1:6" ht="28.5" hidden="1" x14ac:dyDescent="0.45">
      <c r="A24" s="35" t="s">
        <v>19</v>
      </c>
      <c r="B24" s="35" t="s">
        <v>27</v>
      </c>
      <c r="C24" s="35" t="s">
        <v>20</v>
      </c>
      <c r="D24" s="36" t="s">
        <v>21</v>
      </c>
      <c r="E24" s="11" t="s">
        <v>22</v>
      </c>
      <c r="F24" s="36" t="s">
        <v>23</v>
      </c>
    </row>
    <row r="25" spans="1:6" hidden="1" x14ac:dyDescent="0.45">
      <c r="A25" s="42" t="s">
        <v>24</v>
      </c>
      <c r="B25" s="42" t="s">
        <v>33</v>
      </c>
      <c r="C25" s="31" t="s">
        <v>31</v>
      </c>
      <c r="D25" s="32">
        <v>80</v>
      </c>
      <c r="E25" s="37">
        <v>60</v>
      </c>
      <c r="F25" s="38">
        <v>4800</v>
      </c>
    </row>
    <row r="26" spans="1:6" hidden="1" x14ac:dyDescent="0.45">
      <c r="A26" s="42" t="s">
        <v>25</v>
      </c>
      <c r="B26" s="42" t="s">
        <v>28</v>
      </c>
      <c r="C26" s="39" t="s">
        <v>32</v>
      </c>
      <c r="D26" s="32">
        <v>20</v>
      </c>
      <c r="E26" s="37">
        <v>100</v>
      </c>
      <c r="F26" s="38">
        <f t="shared" ref="F26:F27" si="1">D26*E26</f>
        <v>2000</v>
      </c>
    </row>
    <row r="27" spans="1:6" ht="14.65" hidden="1" thickBot="1" x14ac:dyDescent="0.5">
      <c r="A27" s="44"/>
      <c r="B27" s="44"/>
      <c r="C27" s="41"/>
      <c r="D27" s="43"/>
      <c r="E27" s="45"/>
      <c r="F27" s="46">
        <f t="shared" si="1"/>
        <v>0</v>
      </c>
    </row>
    <row r="28" spans="1:6" hidden="1" x14ac:dyDescent="0.45">
      <c r="D28" s="33"/>
      <c r="E28" s="33" t="s">
        <v>23</v>
      </c>
      <c r="F28" s="58">
        <f>SUM(F25:F27)</f>
        <v>6800</v>
      </c>
    </row>
    <row r="29" spans="1:6" hidden="1" x14ac:dyDescent="0.45">
      <c r="A29" s="139" t="s">
        <v>34</v>
      </c>
      <c r="B29" s="139"/>
      <c r="C29" s="139"/>
      <c r="D29" s="139"/>
      <c r="E29" s="139"/>
      <c r="F29" s="139"/>
    </row>
    <row r="30" spans="1:6" ht="28.5" hidden="1" x14ac:dyDescent="0.45">
      <c r="A30" s="35" t="s">
        <v>19</v>
      </c>
      <c r="B30" s="35" t="s">
        <v>27</v>
      </c>
      <c r="C30" s="35" t="s">
        <v>20</v>
      </c>
      <c r="D30" s="36" t="s">
        <v>21</v>
      </c>
      <c r="E30" s="11" t="s">
        <v>22</v>
      </c>
      <c r="F30" s="36" t="s">
        <v>23</v>
      </c>
    </row>
    <row r="31" spans="1:6" hidden="1" x14ac:dyDescent="0.45">
      <c r="A31" s="42" t="s">
        <v>24</v>
      </c>
      <c r="B31" s="42" t="s">
        <v>33</v>
      </c>
      <c r="C31" s="31" t="s">
        <v>35</v>
      </c>
      <c r="D31" s="32">
        <v>120</v>
      </c>
      <c r="E31" s="37">
        <v>60</v>
      </c>
      <c r="F31" s="38">
        <v>7200</v>
      </c>
    </row>
    <row r="32" spans="1:6" hidden="1" x14ac:dyDescent="0.45">
      <c r="A32" s="50"/>
      <c r="B32" s="50"/>
      <c r="C32" s="51"/>
      <c r="D32" s="52"/>
      <c r="E32" s="53"/>
      <c r="F32" s="54">
        <f t="shared" ref="F32" si="2">D32*E32</f>
        <v>0</v>
      </c>
    </row>
    <row r="33" spans="1:6" ht="14.65" hidden="1" thickTop="1" x14ac:dyDescent="0.45">
      <c r="A33" s="56"/>
      <c r="B33" s="56"/>
      <c r="C33" s="57"/>
      <c r="D33" s="59"/>
      <c r="E33" s="60" t="s">
        <v>23</v>
      </c>
      <c r="F33" s="61">
        <f>SUM(F31:F32)</f>
        <v>7200</v>
      </c>
    </row>
    <row r="34" spans="1:6" x14ac:dyDescent="0.45">
      <c r="A34" s="137" t="s">
        <v>30</v>
      </c>
      <c r="B34" s="138"/>
      <c r="C34" s="138"/>
      <c r="D34" s="138"/>
      <c r="E34" s="138"/>
      <c r="F34" s="138"/>
    </row>
    <row r="35" spans="1:6" x14ac:dyDescent="0.45">
      <c r="A35" s="82"/>
      <c r="B35" s="83"/>
      <c r="C35" s="83"/>
      <c r="D35" s="83"/>
      <c r="E35" s="83"/>
      <c r="F35" s="83"/>
    </row>
    <row r="36" spans="1:6" ht="28.5" x14ac:dyDescent="0.45">
      <c r="A36" s="35" t="s">
        <v>19</v>
      </c>
      <c r="B36" s="35" t="s">
        <v>27</v>
      </c>
      <c r="C36" s="35" t="s">
        <v>20</v>
      </c>
      <c r="D36" s="36" t="s">
        <v>21</v>
      </c>
      <c r="E36" s="11" t="s">
        <v>22</v>
      </c>
      <c r="F36" s="36" t="s">
        <v>23</v>
      </c>
    </row>
    <row r="37" spans="1:6" x14ac:dyDescent="0.45">
      <c r="A37" s="42" t="s">
        <v>92</v>
      </c>
      <c r="B37" s="42" t="s">
        <v>93</v>
      </c>
      <c r="C37" s="31" t="s">
        <v>94</v>
      </c>
      <c r="D37" s="32">
        <v>2</v>
      </c>
      <c r="E37" s="37">
        <v>100</v>
      </c>
      <c r="F37" s="38">
        <f>D37*E37</f>
        <v>200</v>
      </c>
    </row>
    <row r="38" spans="1:6" x14ac:dyDescent="0.45">
      <c r="A38" s="42"/>
      <c r="B38" s="42"/>
      <c r="C38" s="39"/>
      <c r="D38" s="32"/>
      <c r="E38" s="37"/>
      <c r="F38" s="38">
        <f t="shared" ref="F38:F39" si="3">D38*E38</f>
        <v>0</v>
      </c>
    </row>
    <row r="39" spans="1:6" ht="14.65" thickBot="1" x14ac:dyDescent="0.5">
      <c r="A39" s="44"/>
      <c r="B39" s="44"/>
      <c r="C39" s="41"/>
      <c r="D39" s="43"/>
      <c r="E39" s="45"/>
      <c r="F39" s="46">
        <f t="shared" si="3"/>
        <v>0</v>
      </c>
    </row>
    <row r="40" spans="1:6" ht="14.65" thickTop="1" x14ac:dyDescent="0.45">
      <c r="D40" s="33"/>
      <c r="E40" s="33" t="s">
        <v>23</v>
      </c>
      <c r="F40" s="58">
        <f>SUM(F37:F39)</f>
        <v>200</v>
      </c>
    </row>
    <row r="41" spans="1:6" x14ac:dyDescent="0.45">
      <c r="A41" s="137" t="s">
        <v>34</v>
      </c>
      <c r="B41" s="138"/>
      <c r="C41" s="138"/>
      <c r="D41" s="138"/>
      <c r="E41" s="138"/>
      <c r="F41" s="138"/>
    </row>
    <row r="42" spans="1:6" x14ac:dyDescent="0.45">
      <c r="A42" s="82"/>
      <c r="B42" s="83"/>
      <c r="C42" s="83"/>
      <c r="D42" s="83"/>
      <c r="E42" s="83"/>
      <c r="F42" s="83"/>
    </row>
    <row r="43" spans="1:6" ht="28.5" x14ac:dyDescent="0.45">
      <c r="A43" s="35" t="s">
        <v>19</v>
      </c>
      <c r="B43" s="35" t="s">
        <v>27</v>
      </c>
      <c r="C43" s="35" t="s">
        <v>20</v>
      </c>
      <c r="D43" s="36" t="s">
        <v>21</v>
      </c>
      <c r="E43" s="11" t="s">
        <v>22</v>
      </c>
      <c r="F43" s="36" t="s">
        <v>23</v>
      </c>
    </row>
    <row r="44" spans="1:6" x14ac:dyDescent="0.45">
      <c r="A44" s="42" t="s">
        <v>92</v>
      </c>
      <c r="B44" s="42" t="s">
        <v>93</v>
      </c>
      <c r="C44" s="31" t="s">
        <v>95</v>
      </c>
      <c r="D44" s="32">
        <v>10</v>
      </c>
      <c r="E44" s="37">
        <v>100</v>
      </c>
      <c r="F44" s="38">
        <f>D44*E44</f>
        <v>1000</v>
      </c>
    </row>
    <row r="45" spans="1:6" x14ac:dyDescent="0.45">
      <c r="A45" s="42"/>
      <c r="B45" s="42"/>
      <c r="C45" s="39"/>
      <c r="D45" s="32"/>
      <c r="E45" s="37"/>
      <c r="F45" s="38">
        <f t="shared" ref="F45:F46" si="4">D45*E45</f>
        <v>0</v>
      </c>
    </row>
    <row r="46" spans="1:6" ht="14.65" thickBot="1" x14ac:dyDescent="0.5">
      <c r="A46" s="44"/>
      <c r="B46" s="44"/>
      <c r="C46" s="41"/>
      <c r="D46" s="43"/>
      <c r="E46" s="45"/>
      <c r="F46" s="46">
        <f t="shared" si="4"/>
        <v>0</v>
      </c>
    </row>
    <row r="47" spans="1:6" ht="14.65" thickTop="1" x14ac:dyDescent="0.45">
      <c r="D47" s="33"/>
      <c r="E47" s="33" t="s">
        <v>23</v>
      </c>
      <c r="F47" s="58">
        <f>SUM(F44:F46)</f>
        <v>1000</v>
      </c>
    </row>
  </sheetData>
  <mergeCells count="6">
    <mergeCell ref="A41:F41"/>
    <mergeCell ref="A2:F2"/>
    <mergeCell ref="A16:F16"/>
    <mergeCell ref="A23:F23"/>
    <mergeCell ref="A29:F29"/>
    <mergeCell ref="A34:F34"/>
  </mergeCells>
  <pageMargins left="0.5" right="0.5" top="0.5" bottom="0.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8B6BB-BA8C-43D1-99FC-4216113A0E22}">
  <sheetPr>
    <pageSetUpPr fitToPage="1"/>
  </sheetPr>
  <dimension ref="A1:H22"/>
  <sheetViews>
    <sheetView zoomScaleNormal="100" workbookViewId="0">
      <selection activeCell="A21" sqref="A21"/>
    </sheetView>
  </sheetViews>
  <sheetFormatPr defaultColWidth="9.06640625" defaultRowHeight="14.25" x14ac:dyDescent="0.45"/>
  <cols>
    <col min="1" max="1" width="33" style="64" customWidth="1"/>
    <col min="2" max="2" width="47.265625" style="64" customWidth="1"/>
    <col min="3" max="3" width="11.06640625" style="64" bestFit="1" customWidth="1"/>
    <col min="4" max="4" width="12.06640625" style="64" bestFit="1" customWidth="1"/>
    <col min="5" max="5" width="15.3984375" style="64" bestFit="1" customWidth="1"/>
    <col min="6" max="6" width="13.86328125" style="64" customWidth="1"/>
    <col min="7" max="7" width="4.86328125" style="64" customWidth="1"/>
    <col min="8" max="16384" width="9.06640625" style="64"/>
  </cols>
  <sheetData>
    <row r="1" spans="1:8" ht="18.399999999999999" thickBot="1" x14ac:dyDescent="0.6">
      <c r="A1" s="6" t="s">
        <v>41</v>
      </c>
      <c r="B1" s="6"/>
      <c r="C1" s="6"/>
      <c r="D1" s="6"/>
      <c r="E1" s="7" t="s">
        <v>7</v>
      </c>
      <c r="F1" s="8">
        <v>1</v>
      </c>
    </row>
    <row r="3" spans="1:8" x14ac:dyDescent="0.45">
      <c r="A3" s="5" t="s">
        <v>4</v>
      </c>
      <c r="B3" s="2" t="s">
        <v>42</v>
      </c>
      <c r="E3" s="63" t="s">
        <v>6</v>
      </c>
      <c r="F3" s="25">
        <v>44500</v>
      </c>
    </row>
    <row r="4" spans="1:8" x14ac:dyDescent="0.45">
      <c r="A4" s="66" t="s">
        <v>36</v>
      </c>
      <c r="B4" s="66" t="s">
        <v>43</v>
      </c>
    </row>
    <row r="6" spans="1:8" x14ac:dyDescent="0.45">
      <c r="A6" s="3" t="s">
        <v>133</v>
      </c>
      <c r="B6" s="4" t="s">
        <v>131</v>
      </c>
      <c r="C6" s="4"/>
      <c r="D6" s="4"/>
      <c r="E6" s="4"/>
      <c r="F6" s="4"/>
    </row>
    <row r="7" spans="1:8" x14ac:dyDescent="0.45">
      <c r="A7" s="3" t="s">
        <v>5</v>
      </c>
      <c r="B7" s="4" t="s">
        <v>135</v>
      </c>
      <c r="C7" s="4"/>
      <c r="D7" s="4"/>
      <c r="E7" s="4"/>
      <c r="F7" s="4"/>
    </row>
    <row r="8" spans="1:8" x14ac:dyDescent="0.45">
      <c r="H8" s="29"/>
    </row>
    <row r="9" spans="1:8" ht="47.25" customHeight="1" x14ac:dyDescent="0.45">
      <c r="A9" s="9" t="s">
        <v>8</v>
      </c>
      <c r="B9" s="69" t="s">
        <v>13</v>
      </c>
      <c r="C9" s="10" t="s">
        <v>0</v>
      </c>
      <c r="D9" s="11" t="s">
        <v>10</v>
      </c>
      <c r="E9" s="11" t="s">
        <v>11</v>
      </c>
      <c r="F9" s="11" t="s">
        <v>9</v>
      </c>
      <c r="H9" s="29"/>
    </row>
    <row r="10" spans="1:8" x14ac:dyDescent="0.45">
      <c r="A10" s="22" t="s">
        <v>14</v>
      </c>
      <c r="B10" s="23"/>
      <c r="C10" s="23"/>
      <c r="D10" s="23"/>
      <c r="E10" s="23"/>
      <c r="F10" s="24"/>
      <c r="H10" s="29"/>
    </row>
    <row r="11" spans="1:8" x14ac:dyDescent="0.45">
      <c r="A11" s="72"/>
      <c r="B11" s="86" t="s">
        <v>40</v>
      </c>
      <c r="C11" s="17"/>
      <c r="D11" s="18"/>
      <c r="E11" s="19"/>
      <c r="F11" s="26"/>
      <c r="H11" s="29"/>
    </row>
    <row r="12" spans="1:8" x14ac:dyDescent="0.45">
      <c r="A12" s="142" t="s">
        <v>15</v>
      </c>
      <c r="B12" s="143"/>
      <c r="C12" s="143"/>
      <c r="D12" s="143"/>
      <c r="E12" s="80">
        <f>SUM(E11:E11)</f>
        <v>0</v>
      </c>
      <c r="F12" s="81"/>
      <c r="H12" s="29"/>
    </row>
    <row r="13" spans="1:8" x14ac:dyDescent="0.45">
      <c r="A13" s="22" t="s">
        <v>2</v>
      </c>
      <c r="B13" s="78"/>
      <c r="C13" s="78"/>
      <c r="D13" s="78"/>
      <c r="E13" s="78"/>
      <c r="F13" s="79"/>
      <c r="H13" s="29"/>
    </row>
    <row r="14" spans="1:8" x14ac:dyDescent="0.45">
      <c r="A14" s="84" t="s">
        <v>135</v>
      </c>
      <c r="B14" s="70" t="s">
        <v>96</v>
      </c>
      <c r="C14" s="20" t="s">
        <v>97</v>
      </c>
      <c r="D14" s="18">
        <v>44469</v>
      </c>
      <c r="E14" s="19">
        <v>200</v>
      </c>
      <c r="F14" s="26">
        <v>1</v>
      </c>
      <c r="H14" s="29"/>
    </row>
    <row r="15" spans="1:8" x14ac:dyDescent="0.45">
      <c r="A15" s="142" t="s">
        <v>17</v>
      </c>
      <c r="B15" s="143"/>
      <c r="C15" s="143"/>
      <c r="D15" s="143"/>
      <c r="E15" s="80">
        <f>SUM(E14:E14)</f>
        <v>200</v>
      </c>
      <c r="F15" s="81"/>
      <c r="H15" s="29"/>
    </row>
    <row r="16" spans="1:8" x14ac:dyDescent="0.45">
      <c r="A16" s="22" t="s">
        <v>38</v>
      </c>
      <c r="B16" s="23"/>
      <c r="C16" s="23"/>
      <c r="D16" s="23"/>
      <c r="E16" s="23"/>
      <c r="F16" s="27"/>
      <c r="H16" s="29"/>
    </row>
    <row r="17" spans="1:8" x14ac:dyDescent="0.45">
      <c r="A17" s="12" t="s">
        <v>135</v>
      </c>
      <c r="B17" s="71" t="s">
        <v>96</v>
      </c>
      <c r="C17" s="16" t="s">
        <v>97</v>
      </c>
      <c r="D17" s="18">
        <v>44469</v>
      </c>
      <c r="E17" s="19">
        <v>200</v>
      </c>
      <c r="F17" s="27">
        <v>5</v>
      </c>
      <c r="H17" s="29"/>
    </row>
    <row r="18" spans="1:8" x14ac:dyDescent="0.45">
      <c r="A18" s="12"/>
      <c r="B18" s="71"/>
      <c r="C18" s="16"/>
      <c r="D18" s="14"/>
      <c r="E18" s="15"/>
      <c r="F18" s="28"/>
      <c r="H18" s="29"/>
    </row>
    <row r="19" spans="1:8" x14ac:dyDescent="0.45">
      <c r="A19" s="142" t="s">
        <v>37</v>
      </c>
      <c r="B19" s="143"/>
      <c r="C19" s="143"/>
      <c r="D19" s="143"/>
      <c r="E19" s="80">
        <f>SUM(E17:E18)</f>
        <v>200</v>
      </c>
      <c r="F19" s="81"/>
    </row>
    <row r="20" spans="1:8" x14ac:dyDescent="0.45">
      <c r="A20" s="67"/>
      <c r="B20" s="68"/>
      <c r="C20" s="68"/>
      <c r="D20" s="62" t="s">
        <v>12</v>
      </c>
      <c r="E20" s="65">
        <f>SUM(E12,E15,E19)</f>
        <v>400</v>
      </c>
      <c r="F20" s="13"/>
    </row>
    <row r="21" spans="1:8" x14ac:dyDescent="0.45">
      <c r="G21" s="1"/>
    </row>
    <row r="22" spans="1:8" x14ac:dyDescent="0.45">
      <c r="H22" s="21"/>
    </row>
  </sheetData>
  <mergeCells count="3">
    <mergeCell ref="A12:D12"/>
    <mergeCell ref="A15:D15"/>
    <mergeCell ref="A19:D19"/>
  </mergeCells>
  <pageMargins left="0.7" right="0.7" top="0.75" bottom="0.75" header="0.3" footer="0.3"/>
  <pageSetup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E189-6B9F-41AF-97A7-95FC217D8540}">
  <dimension ref="A1:H13"/>
  <sheetViews>
    <sheetView workbookViewId="0">
      <selection activeCell="H26" sqref="H26"/>
    </sheetView>
  </sheetViews>
  <sheetFormatPr defaultRowHeight="14.25" x14ac:dyDescent="0.45"/>
  <cols>
    <col min="1" max="1" width="17.46484375" style="64" customWidth="1"/>
    <col min="2" max="7" width="9.59765625" style="64" customWidth="1"/>
    <col min="8" max="8" width="10.59765625" style="64" customWidth="1"/>
    <col min="9" max="16384" width="9.06640625" style="64"/>
  </cols>
  <sheetData>
    <row r="1" spans="1:8" ht="18.399999999999999" thickBot="1" x14ac:dyDescent="0.6">
      <c r="A1" s="6" t="s">
        <v>46</v>
      </c>
      <c r="B1" s="6"/>
      <c r="C1" s="6"/>
      <c r="D1" s="6"/>
      <c r="E1" s="6" t="s">
        <v>7</v>
      </c>
      <c r="F1" s="6">
        <v>1</v>
      </c>
      <c r="G1" s="6"/>
      <c r="H1" s="6"/>
    </row>
    <row r="3" spans="1:8" x14ac:dyDescent="0.45">
      <c r="A3" s="5" t="s">
        <v>4</v>
      </c>
      <c r="B3" s="2" t="s">
        <v>44</v>
      </c>
      <c r="C3" s="97"/>
      <c r="D3" s="97"/>
      <c r="E3" s="98"/>
      <c r="F3" s="25"/>
      <c r="G3" s="97"/>
      <c r="H3" s="97"/>
    </row>
    <row r="4" spans="1:8" x14ac:dyDescent="0.45">
      <c r="A4" s="66" t="s">
        <v>36</v>
      </c>
      <c r="B4" s="116" t="s">
        <v>43</v>
      </c>
      <c r="C4" s="99"/>
      <c r="D4" s="99"/>
      <c r="E4" s="99"/>
      <c r="F4" s="99"/>
      <c r="G4" s="99"/>
      <c r="H4" s="99"/>
    </row>
    <row r="6" spans="1:8" x14ac:dyDescent="0.45">
      <c r="A6" s="3" t="s">
        <v>133</v>
      </c>
      <c r="B6" s="4" t="s">
        <v>131</v>
      </c>
      <c r="C6" s="4"/>
      <c r="D6" s="4"/>
      <c r="E6" s="4"/>
      <c r="F6" s="4"/>
      <c r="G6" s="4"/>
      <c r="H6" s="4"/>
    </row>
    <row r="7" spans="1:8" x14ac:dyDescent="0.45">
      <c r="A7" s="3" t="s">
        <v>5</v>
      </c>
      <c r="B7" s="4" t="s">
        <v>135</v>
      </c>
      <c r="C7" s="4"/>
      <c r="D7" s="4"/>
      <c r="E7" s="4"/>
      <c r="F7" s="4"/>
      <c r="G7" s="4"/>
      <c r="H7" s="4"/>
    </row>
    <row r="9" spans="1:8" ht="14.65" thickBot="1" x14ac:dyDescent="0.5">
      <c r="A9" s="144" t="s">
        <v>53</v>
      </c>
      <c r="B9" s="144"/>
      <c r="C9" s="144"/>
      <c r="D9" s="144"/>
      <c r="E9" s="144"/>
      <c r="F9" s="144"/>
      <c r="G9" s="144"/>
      <c r="H9" s="144"/>
    </row>
    <row r="10" spans="1:8" ht="14.65" thickTop="1" x14ac:dyDescent="0.45">
      <c r="A10" s="89" t="s">
        <v>57</v>
      </c>
      <c r="B10" s="89" t="s">
        <v>52</v>
      </c>
      <c r="C10" s="89" t="s">
        <v>47</v>
      </c>
      <c r="D10" s="89" t="s">
        <v>48</v>
      </c>
      <c r="E10" s="89" t="s">
        <v>49</v>
      </c>
      <c r="F10" s="89" t="s">
        <v>50</v>
      </c>
      <c r="G10" s="89" t="s">
        <v>51</v>
      </c>
      <c r="H10" s="89" t="s">
        <v>39</v>
      </c>
    </row>
    <row r="11" spans="1:8" x14ac:dyDescent="0.45">
      <c r="A11" s="87" t="s">
        <v>56</v>
      </c>
      <c r="B11" s="91">
        <v>45000</v>
      </c>
      <c r="C11" s="91">
        <v>30000</v>
      </c>
      <c r="D11" s="91">
        <v>35000</v>
      </c>
      <c r="E11" s="91">
        <v>20000</v>
      </c>
      <c r="F11" s="91">
        <v>10000</v>
      </c>
      <c r="G11" s="91">
        <v>40000</v>
      </c>
      <c r="H11" s="92">
        <f t="shared" ref="H11" si="0">SUM(B11:G11)</f>
        <v>180000</v>
      </c>
    </row>
    <row r="12" spans="1:8" ht="14.65" thickBot="1" x14ac:dyDescent="0.5">
      <c r="A12" s="90" t="s">
        <v>39</v>
      </c>
      <c r="B12" s="95">
        <f t="shared" ref="B12:H12" si="1">SUM(B11:B11)</f>
        <v>45000</v>
      </c>
      <c r="C12" s="95">
        <f t="shared" si="1"/>
        <v>30000</v>
      </c>
      <c r="D12" s="95">
        <f t="shared" si="1"/>
        <v>35000</v>
      </c>
      <c r="E12" s="95">
        <f t="shared" si="1"/>
        <v>20000</v>
      </c>
      <c r="F12" s="95">
        <f t="shared" si="1"/>
        <v>10000</v>
      </c>
      <c r="G12" s="95">
        <f t="shared" si="1"/>
        <v>40000</v>
      </c>
      <c r="H12" s="95">
        <f t="shared" si="1"/>
        <v>180000</v>
      </c>
    </row>
    <row r="13" spans="1:8" ht="14.65" thickTop="1" x14ac:dyDescent="0.45"/>
  </sheetData>
  <mergeCells count="1">
    <mergeCell ref="A9:H9"/>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Progress Report</vt:lpstr>
      <vt:lpstr>Personnel Hours - TABLE</vt:lpstr>
      <vt:lpstr>Backup Doc Summary TABLE</vt:lpstr>
      <vt:lpstr>Cash Projections</vt:lpstr>
      <vt:lpstr>Cover Letter SAMPLE</vt:lpstr>
      <vt:lpstr>Personnel Hours - SAMPLE</vt:lpstr>
      <vt:lpstr>Backup Doc Summary SAMPLE</vt:lpstr>
      <vt:lpstr>Cash Projections SAMPLE</vt:lpstr>
      <vt:lpstr>'Backup Doc Summary SAMPLE'!Print_Area</vt:lpstr>
      <vt:lpstr>'Backup Doc Summary TABLE'!Print_Area</vt:lpstr>
      <vt:lpstr>'Personnel Hours - SAMPLE'!Print_Area</vt:lpstr>
      <vt:lpstr>'Personnel Hours - TABLE'!Print_Area</vt:lpstr>
    </vt:vector>
  </TitlesOfParts>
  <Company>Department of Water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Reis</dc:creator>
  <cp:lastModifiedBy>Guzman-Perez, Amanda (Consultant)</cp:lastModifiedBy>
  <cp:lastPrinted>2021-10-05T14:47:04Z</cp:lastPrinted>
  <dcterms:created xsi:type="dcterms:W3CDTF">2012-04-30T21:29:23Z</dcterms:created>
  <dcterms:modified xsi:type="dcterms:W3CDTF">2021-10-07T14:32:06Z</dcterms:modified>
</cp:coreProperties>
</file>