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801"/>
  <workbookPr codeName="ThisWorkbook" defaultThemeVersion="124226"/>
  <mc:AlternateContent xmlns:mc="http://schemas.openxmlformats.org/markup-compatibility/2006">
    <mc:Choice Requires="x15">
      <x15ac:absPath xmlns:x15ac="http://schemas.microsoft.com/office/spreadsheetml/2010/11/ac" url="P:\swppub\Strategic Planning\IRWMP\Prop 1\Round 1\5.0 Forms and Report Formats\Draft Report\"/>
    </mc:Choice>
  </mc:AlternateContent>
  <xr:revisionPtr revIDLastSave="0" documentId="13_ncr:1_{5C555481-1720-40CE-9E6C-F2CF7B0D888A}" xr6:coauthVersionLast="46" xr6:coauthVersionMax="46" xr10:uidLastSave="{00000000-0000-0000-0000-000000000000}"/>
  <bookViews>
    <workbookView xWindow="-98" yWindow="-98" windowWidth="24091" windowHeight="12181" firstSheet="4" activeTab="7" xr2:uid="{00000000-000D-0000-FFFF-FFFF00000000}"/>
  </bookViews>
  <sheets>
    <sheet name="Progress Report" sheetId="13" r:id="rId1"/>
    <sheet name="Personnel Hours - TABLE" sheetId="8" r:id="rId2"/>
    <sheet name="Backup Doc Summary TABLE" sheetId="9" r:id="rId3"/>
    <sheet name="Cash Projections" sheetId="12" r:id="rId4"/>
    <sheet name="Cover Letter SAMPLE" sheetId="16" r:id="rId5"/>
    <sheet name="Personnel Hours - SAMPLE" sheetId="14" r:id="rId6"/>
    <sheet name="Backup Doc Summary SAMPLE" sheetId="11" r:id="rId7"/>
    <sheet name="Cash Projections SAMPLE" sheetId="15" r:id="rId8"/>
  </sheets>
  <definedNames>
    <definedName name="ContractType" localSheetId="6">#REF!</definedName>
    <definedName name="ContractType" localSheetId="2">#REF!</definedName>
    <definedName name="ContractType">#REF!</definedName>
    <definedName name="InvoiceType" localSheetId="6">#REF!</definedName>
    <definedName name="InvoiceType" localSheetId="2">#REF!</definedName>
    <definedName name="InvoiceType">#REF!</definedName>
    <definedName name="_xlnm.Print_Area" localSheetId="6">'Backup Doc Summary SAMPLE'!$A$1:$F$20</definedName>
    <definedName name="_xlnm.Print_Area" localSheetId="2">'Backup Doc Summary TABLE'!$A$3:$F$23</definedName>
    <definedName name="_xlnm.Print_Area" localSheetId="5">'Personnel Hours - SAMPLE'!$A$2:$F$22</definedName>
    <definedName name="_xlnm.Print_Area" localSheetId="1">'Personnel Hours - TABLE'!$A$2:$F$22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44" i="14" l="1"/>
  <c r="F37" i="14"/>
  <c r="F47" i="14"/>
  <c r="F46" i="14"/>
  <c r="F45" i="14"/>
  <c r="F39" i="14"/>
  <c r="F38" i="14"/>
  <c r="F40" i="14" l="1"/>
  <c r="E22" i="9"/>
  <c r="F47" i="8"/>
  <c r="F48" i="8" s="1"/>
  <c r="F41" i="8"/>
  <c r="H11" i="15" l="1"/>
  <c r="H12" i="15" s="1"/>
  <c r="B12" i="15"/>
  <c r="C12" i="15"/>
  <c r="D12" i="15"/>
  <c r="E12" i="15"/>
  <c r="F12" i="15"/>
  <c r="G12" i="15"/>
  <c r="F32" i="14"/>
  <c r="F33" i="14" s="1"/>
  <c r="F27" i="14"/>
  <c r="F26" i="14"/>
  <c r="F21" i="14"/>
  <c r="F20" i="14"/>
  <c r="F22" i="14" s="1"/>
  <c r="F15" i="14" l="1"/>
  <c r="F28" i="14"/>
  <c r="E19" i="11" l="1"/>
  <c r="E15" i="11"/>
  <c r="E12" i="11"/>
  <c r="E20" i="11" l="1"/>
  <c r="E19" i="9"/>
  <c r="E16" i="9"/>
  <c r="E13" i="9"/>
  <c r="E23" i="9" s="1"/>
  <c r="F32" i="8" l="1"/>
  <c r="F33" i="8" s="1"/>
  <c r="F27" i="8"/>
  <c r="F26" i="8"/>
  <c r="F28" i="8" l="1"/>
  <c r="F21" i="8"/>
  <c r="F22" i="8" l="1"/>
  <c r="F15" i="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tc={BEAB40B3-627F-4196-8E5B-1B424E417E79}</author>
    <author>tc={3551FAFA-2F4E-4649-A4D8-14A7FCE00EA5}</author>
    <author>tc={A25B1553-4F5B-47ED-9D1A-5CA8F87EBB1D}</author>
    <author>tc={3F9E2E64-5BAB-4503-8345-21F37E0A7894}</author>
  </authors>
  <commentList>
    <comment ref="B4" authorId="0" shapeId="0" xr:uid="{BEAB40B3-627F-4196-8E5B-1B424E417E79}">
      <text>
        <t>[Threaded comment]
Your version of Excel allows you to read this threaded comment; however, any edits to it will get removed if the file is opened in a newer version of Excel. Learn more: https://go.microsoft.com/fwlink/?linkid=870924
Comment:
    Provide the percent completion for the task.  If no work was completed during the reporting period, the percent should remain the same as the previous report.</t>
      </text>
    </comment>
    <comment ref="C4" authorId="1" shapeId="0" xr:uid="{3551FAFA-2F4E-4649-A4D8-14A7FCE00EA5}">
      <text>
        <t>[Threaded comment]
Your version of Excel allows you to read this threaded comment; however, any edits to it will get removed if the file is opened in a newer version of Excel. Learn more: https://go.microsoft.com/fwlink/?linkid=870924
Comment:
    Include milestones, deliverable(s) completed and submitted, and meetings held or attended during the reporting period. For deliverables, make sure to reference the same names list in Work Plan.</t>
      </text>
    </comment>
    <comment ref="D4" authorId="2" shapeId="0" xr:uid="{A25B1553-4F5B-47ED-9D1A-5CA8F87EBB1D}">
      <text>
        <t>[Threaded comment]
Your version of Excel allows you to read this threaded comment; however, any edits to it will get removed if the file is opened in a newer version of Excel. Learn more: https://go.microsoft.com/fwlink/?linkid=870924
Comment:
    Indicate if work progress is "Ahead of Schedule", "On Schedule", or "Behind Schedule".  If Behind Schedule, reason for delay must be provided.</t>
      </text>
    </comment>
    <comment ref="F4" authorId="3" shapeId="0" xr:uid="{3F9E2E64-5BAB-4503-8345-21F37E0A7894}">
      <text>
        <t>[Threaded comment]
Your version of Excel allows you to read this threaded comment; however, any edits to it will get removed if the file is opened in a newer version of Excel. Learn more: https://go.microsoft.com/fwlink/?linkid=870924
Comment:
    If photos are included, indicate if the photos are "PRE-Construction", "ACTIVE (during) Construction", or "POST Construction".  Leave blank, if no photos are included for the reporting period.</t>
      </text>
    </comment>
  </commentList>
</comments>
</file>

<file path=xl/sharedStrings.xml><?xml version="1.0" encoding="utf-8"?>
<sst xmlns="http://schemas.openxmlformats.org/spreadsheetml/2006/main" count="327" uniqueCount="144">
  <si>
    <t>Invoice #</t>
  </si>
  <si>
    <t>Budget Category (B): Land Purchase/Easement</t>
  </si>
  <si>
    <t>Budget Category (C): Planning/Design/Engineering/Environmental Documentation</t>
  </si>
  <si>
    <t>Backup Documentation Summary Table</t>
  </si>
  <si>
    <t>Grantee:</t>
  </si>
  <si>
    <t xml:space="preserve">Project Proponent: </t>
  </si>
  <si>
    <t xml:space="preserve">Date of Invoice: </t>
  </si>
  <si>
    <t xml:space="preserve">Invoice #: </t>
  </si>
  <si>
    <t>Invoice Description</t>
  </si>
  <si>
    <t>Invoice Packet Page #</t>
  </si>
  <si>
    <t>Invoice Date</t>
  </si>
  <si>
    <t>Invoice Amount</t>
  </si>
  <si>
    <t>GRAND TOTAL</t>
  </si>
  <si>
    <t>Notes</t>
  </si>
  <si>
    <t>Budget Category (A) Direct Project Management</t>
  </si>
  <si>
    <t>Subtotal (A)</t>
  </si>
  <si>
    <t>Subtotal (B)</t>
  </si>
  <si>
    <t>Subtotal (C)</t>
  </si>
  <si>
    <t>Budget Category A: Direct Project Administration</t>
  </si>
  <si>
    <t xml:space="preserve">Employee </t>
  </si>
  <si>
    <t>Work Performed</t>
  </si>
  <si>
    <t>Hours</t>
  </si>
  <si>
    <t>Hourly Rate</t>
  </si>
  <si>
    <t>Total</t>
  </si>
  <si>
    <t>Matt Brown</t>
  </si>
  <si>
    <t>Karen Taylor</t>
  </si>
  <si>
    <t xml:space="preserve">Total </t>
  </si>
  <si>
    <t>Classification</t>
  </si>
  <si>
    <t>Project Engineer II</t>
  </si>
  <si>
    <t>Budget Category B: Land Purchase/Easements</t>
  </si>
  <si>
    <t>Budget Category C: Planning/Design/Engineering/Environmental Documentation</t>
  </si>
  <si>
    <t>Provide preliminary comments on design</t>
  </si>
  <si>
    <t>Final design review</t>
  </si>
  <si>
    <t>Staff Engineer II</t>
  </si>
  <si>
    <t>Budget Category D: Construction/Implementation</t>
  </si>
  <si>
    <t>On site Engineering</t>
  </si>
  <si>
    <r>
      <t>Invoicing Period:</t>
    </r>
    <r>
      <rPr>
        <sz val="11"/>
        <color theme="1"/>
        <rFont val="Calibri"/>
        <family val="2"/>
        <scheme val="minor"/>
      </rPr>
      <t xml:space="preserve"> </t>
    </r>
  </si>
  <si>
    <t>Subtotal (D)</t>
  </si>
  <si>
    <t>Budget Category (D): Construction/Implementation</t>
  </si>
  <si>
    <t>TOTAL</t>
  </si>
  <si>
    <t xml:space="preserve"> </t>
  </si>
  <si>
    <t>Backup Documentation Summary Table - SAMPLE</t>
  </si>
  <si>
    <t>Los Angeles Control Flood Control District</t>
  </si>
  <si>
    <t>7/1/2021 - 9/30/2021</t>
  </si>
  <si>
    <t>Los Angeles County Flood Control District</t>
  </si>
  <si>
    <t xml:space="preserve">Date: </t>
  </si>
  <si>
    <t>Cash Projections - SAMPLE</t>
  </si>
  <si>
    <t>Nov</t>
  </si>
  <si>
    <t>Dec</t>
  </si>
  <si>
    <t>Jan</t>
  </si>
  <si>
    <t>Feb</t>
  </si>
  <si>
    <t>March</t>
  </si>
  <si>
    <t>Oct</t>
  </si>
  <si>
    <t>Project Cash Projection for next six months: October 2021 through March 2022</t>
  </si>
  <si>
    <t>Cash Projections</t>
  </si>
  <si>
    <t xml:space="preserve">Project Cash Projection for next six months: </t>
  </si>
  <si>
    <t>Amount</t>
  </si>
  <si>
    <t>Month</t>
  </si>
  <si>
    <t>Invoicing Period:</t>
  </si>
  <si>
    <t>Date:</t>
  </si>
  <si>
    <t>Project Description:</t>
  </si>
  <si>
    <t>BUDGET CATEGORIES</t>
  </si>
  <si>
    <t>Percent</t>
  </si>
  <si>
    <t>Work Accomplished During this Reporting Period</t>
  </si>
  <si>
    <t>Work Progress Per Schedule</t>
  </si>
  <si>
    <t>Work Anticipated for the Next Reporting Period</t>
  </si>
  <si>
    <t>Photos</t>
  </si>
  <si>
    <t xml:space="preserve">Budget Category (a): Direct Project Administration </t>
  </si>
  <si>
    <t>Task 1 Project Management</t>
  </si>
  <si>
    <t>Task 2 Reporting</t>
  </si>
  <si>
    <t>Budget Category (b) Land Purchase/Easement</t>
  </si>
  <si>
    <t>Task 3 Land Purchase (Not Applicable)</t>
  </si>
  <si>
    <t>Budget Category (c) Planning/ Design/ Engineering andEnvironmental Documentation</t>
  </si>
  <si>
    <t>Task 4 Feasibility Studies</t>
  </si>
  <si>
    <t>Task 5 CEQA Documentation</t>
  </si>
  <si>
    <t>Task 6 Permitting</t>
  </si>
  <si>
    <t>Task 7 Design</t>
  </si>
  <si>
    <t>Task 8 Project Monitoring Plan</t>
  </si>
  <si>
    <t>Budget Category (d) Construction/Implementation Activities</t>
  </si>
  <si>
    <t>Task 9 Contract Services</t>
  </si>
  <si>
    <t>Amanda Guzman-Perez</t>
  </si>
  <si>
    <t>Department of Public Works</t>
  </si>
  <si>
    <t>900 S Fremont Avenue</t>
  </si>
  <si>
    <t>Alhambra, CA 91803</t>
  </si>
  <si>
    <t>Dear Ms. Guzman-Perez:</t>
  </si>
  <si>
    <t>SUBJECT:</t>
  </si>
  <si>
    <t>Proposition 1 Round 1 - Progress Report &amp; Invoice #1</t>
  </si>
  <si>
    <t>Cordially,</t>
  </si>
  <si>
    <t>Invoicing Period: July 1, 2021 to September 30, 2021</t>
  </si>
  <si>
    <t>PROGRESS REPORT NUMBER &amp; REPORTING PERIOD:</t>
  </si>
  <si>
    <t>Task 10 Construction Administration</t>
  </si>
  <si>
    <t>Task 11 Construction</t>
  </si>
  <si>
    <t xml:space="preserve">  Subtask 11(a) Mobilization and Demobilization</t>
  </si>
  <si>
    <t xml:space="preserve">  Subtask 11(b) Site Preparation</t>
  </si>
  <si>
    <t xml:space="preserve">  Subtask 11(c) Install, construct, excavate</t>
  </si>
  <si>
    <t>John Smith</t>
  </si>
  <si>
    <t>Engineer</t>
  </si>
  <si>
    <t>Finalized CEQA and permits</t>
  </si>
  <si>
    <t>Hire contractor for construction phase.</t>
  </si>
  <si>
    <t>See Personnel Table</t>
  </si>
  <si>
    <t>Table</t>
  </si>
  <si>
    <r>
      <t xml:space="preserve">Project 6:  
</t>
    </r>
    <r>
      <rPr>
        <sz val="9"/>
        <rFont val="Calibri"/>
        <family val="2"/>
        <scheme val="minor"/>
      </rPr>
      <t>Burton Way Median Green Streets &amp; Water Efficiency Landscape Project</t>
    </r>
  </si>
  <si>
    <t>The Burton Way Median Green Streets and Water Efficient Landscape Project (Project) is Phase I of a multi-phase green streets project in the City of Beverly Hills. The Project (Phase I) consist of installing two 15-feet wide bioswales covering both sides of the entire 2,300-feet length of the existing median along Burton Way. The bioswales are capable of infiltrating 4 acre-feet of stormwater runoff per rain event. To address dry and wet weather water quality benefits, a diversion structure from an existing 60-inch reinforced concrete pipe (RCP) will be constructed upstream of the median (Rexford Dr.) with a pre-treatment (hydrodynamic separator) system, a pump station and a control logic system that will manage the capacity of the bioswale. In addition, approximately 3.7 acres of turf grass along the median will be replaced with California Native and Mediterranean drought tolerant plants, which will reduce water use for irrigation by estimated 12 acre-feet per year, thus serving as a model project for public education and community engagement for water conservation and water use-efficiency. The median will also be equipped with a smart weather irrigation controller that would make irrigation more efficient. The Project will capture and infiltrate approximately 55 acre-feet per year (AFY) of dry and wet-weather urban runoff from 152 acres of tributary drainage area. Through full capture stormwater runoff onsite, 100% of the pollutants such as bacteria, metals, toxics, and trash would be reduced that would otherwise contribute directly to water quality impairment of the Ballona Creek.</t>
  </si>
  <si>
    <r>
      <rPr>
        <b/>
        <u/>
        <sz val="9"/>
        <rFont val="Calibri"/>
        <family val="2"/>
        <scheme val="minor"/>
      </rPr>
      <t>Implementing Agency</t>
    </r>
    <r>
      <rPr>
        <b/>
        <sz val="9"/>
        <rFont val="Calibri"/>
        <family val="2"/>
        <scheme val="minor"/>
      </rPr>
      <t xml:space="preserve">: 
</t>
    </r>
    <r>
      <rPr>
        <sz val="9"/>
        <rFont val="Calibri"/>
        <family val="2"/>
        <scheme val="minor"/>
      </rPr>
      <t>City of Beverly Hills</t>
    </r>
  </si>
  <si>
    <t xml:space="preserve">  Subtask 11(d) Improvement</t>
  </si>
  <si>
    <t>Burton Way Median Green Streets &amp; Water Efficiency Landscape Project</t>
  </si>
  <si>
    <t>Project 6:</t>
  </si>
  <si>
    <t>City of Beverly Hills -  Personnel Hours Summary</t>
  </si>
  <si>
    <t>City of Beverly Hills</t>
  </si>
  <si>
    <t>Project 6 - Burton Way Median Green Streets &amp; Water Efficiency Landscape Project</t>
  </si>
  <si>
    <t>City of Beverly HIlls</t>
  </si>
  <si>
    <t>Enclosed is the July 1 to September 30, 2020 quarterly Progress Report and Invoice for the Burton Way</t>
  </si>
  <si>
    <t>through the Proposition 1 Round 1 Grant Agreement 4600013903.  The progress report provides the project status</t>
  </si>
  <si>
    <t>from July 1 to September 30, 2020 schedule information and anticipated activities for the next quarter.</t>
  </si>
  <si>
    <t>documentation in all respects true, correct, supportable by available backup documentation, and in compliance with all</t>
  </si>
  <si>
    <t>terms/conditions, laws, and regulations governing its payment.</t>
  </si>
  <si>
    <t>If you have any questions, please contact Joe Smith at (555) 555-5555 or jsmith@cityofbeverlyhills.gov or John Doe at</t>
  </si>
  <si>
    <t>(555) 555-5556 or jdoe@cityofbeverlyhills.gov.</t>
  </si>
  <si>
    <t>City of Beverly Hills -  Personnel Hours Summary -  SAMPLE</t>
  </si>
  <si>
    <t>City of Beverly Hills as it relates to the above-mentioned project.  I certify that this progress report and invoice</t>
  </si>
  <si>
    <t>Progress Report 1 - January 1, 2015  to September 30, 2021</t>
  </si>
  <si>
    <t>Progress Report 2 - October 1, 2021 to December 31, 2021</t>
  </si>
  <si>
    <t>Progress Report 3 - January 1, 2022 to  March 31, 2022</t>
  </si>
  <si>
    <t>Progress Report 4 - April 1, 2022 to June 30, 2022</t>
  </si>
  <si>
    <t>Progress Report 5 - July 1, 2022  to September 30, 2022</t>
  </si>
  <si>
    <t>Progress Report 6 - October 1, 2022 to December 31, 2022</t>
  </si>
  <si>
    <t>Progress Report 7 - January 1, 2023 to  March 31, 2023</t>
  </si>
  <si>
    <t>Progress Report 8 - April 1, 2023 to June 30, 2023</t>
  </si>
  <si>
    <t>Progress Report 9 - July 1, 2023  to September 30, 2023</t>
  </si>
  <si>
    <t>Progress Report 10 - October 1, 2023 to December 31, 2023</t>
  </si>
  <si>
    <t>Progress Report 11 - January 1, 2024 to  March 31, 2024</t>
  </si>
  <si>
    <t>January 1, 2015  to September 30, 2021</t>
  </si>
  <si>
    <t>October 1, 2021 to December 31, 2021</t>
  </si>
  <si>
    <t>January 1, 2022 to  March 31, 2022</t>
  </si>
  <si>
    <t>April 1, 2022 to June 30, 2022</t>
  </si>
  <si>
    <t>July 1, 2022  to September 30, 2022</t>
  </si>
  <si>
    <t>October 1, 2022 to December 31, 2022</t>
  </si>
  <si>
    <t>January 1, 2023 to  March 31, 2023</t>
  </si>
  <si>
    <t>April 1, 2023 to June 30, 2023</t>
  </si>
  <si>
    <t>July 1, 2023  to September 30, 2023</t>
  </si>
  <si>
    <t>October 1, 2023 to December 31, 2023</t>
  </si>
  <si>
    <t>January 1, 2024 to  March 31, 2024</t>
  </si>
  <si>
    <t>I hereby verify that I am authorized signatory for the City of Beverly Hills and as such I can sign and bind the</t>
  </si>
  <si>
    <t>Median Green Streets &amp; Water Efficiency Landscape Project, which is currently in pre-construction phase and is funded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</si>
</sst>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quot;$&quot;#,##0.00_);[Red]\(&quot;$&quot;#,##0.00\)"/>
    <numFmt numFmtId="44" formatCode="_(&quot;$&quot;* #,##0.00_);_(&quot;$&quot;* \(#,##0.00\);_(&quot;$&quot;* &quot;-&quot;??_);_(@_)"/>
    <numFmt numFmtId="164" formatCode="_(&quot;$&quot;* #,##0_);_(&quot;$&quot;* \(#,##0\);_(&quot;$&quot;* &quot;-&quot;??_);_(@_)"/>
    <numFmt numFmtId="165" formatCode="[$-409]mmmm\ d\,\ yyyy;@"/>
  </numFmts>
  <fonts count="20" x14ac:knownFonts="1">
    <font>
      <sz val="11"/>
      <color theme="1"/>
      <name val="Calibri"/>
      <family val="2"/>
      <scheme val="minor"/>
    </font>
    <font>
      <sz val="10"/>
      <name val="Arial"/>
      <family val="2"/>
    </font>
    <font>
      <sz val="11"/>
      <color theme="1"/>
      <name val="Calibri"/>
      <family val="2"/>
      <scheme val="minor"/>
    </font>
    <font>
      <sz val="10"/>
      <color theme="1"/>
      <name val="Calibri"/>
      <family val="2"/>
      <scheme val="minor"/>
    </font>
    <font>
      <b/>
      <sz val="14"/>
      <color theme="1"/>
      <name val="Calibri"/>
      <family val="2"/>
      <scheme val="minor"/>
    </font>
    <font>
      <b/>
      <sz val="11"/>
      <color theme="1"/>
      <name val="Calibri"/>
      <family val="2"/>
      <scheme val="minor"/>
    </font>
    <font>
      <b/>
      <sz val="10"/>
      <color theme="1"/>
      <name val="Calibri"/>
      <family val="2"/>
      <scheme val="minor"/>
    </font>
    <font>
      <i/>
      <sz val="10"/>
      <color theme="1"/>
      <name val="Calibri"/>
      <family val="2"/>
      <scheme val="minor"/>
    </font>
    <font>
      <b/>
      <sz val="16"/>
      <color theme="1"/>
      <name val="Cambria"/>
      <family val="1"/>
      <scheme val="major"/>
    </font>
    <font>
      <sz val="10"/>
      <color theme="1"/>
      <name val="Arial"/>
      <family val="2"/>
    </font>
    <font>
      <b/>
      <sz val="10"/>
      <color theme="1"/>
      <name val="Arial"/>
      <family val="2"/>
    </font>
    <font>
      <b/>
      <sz val="11"/>
      <color theme="1"/>
      <name val="Arial"/>
      <family val="2"/>
    </font>
    <font>
      <b/>
      <sz val="9"/>
      <name val="Calibri"/>
      <family val="2"/>
      <scheme val="minor"/>
    </font>
    <font>
      <sz val="9"/>
      <name val="Calibri"/>
      <family val="2"/>
      <scheme val="minor"/>
    </font>
    <font>
      <b/>
      <sz val="8"/>
      <name val="Calibri"/>
      <family val="2"/>
      <scheme val="minor"/>
    </font>
    <font>
      <sz val="8"/>
      <name val="Calibri"/>
      <family val="2"/>
      <scheme val="minor"/>
    </font>
    <font>
      <b/>
      <u/>
      <sz val="9"/>
      <name val="Calibri"/>
      <family val="2"/>
      <scheme val="minor"/>
    </font>
    <font>
      <b/>
      <i/>
      <sz val="11"/>
      <name val="Calibri"/>
      <family val="2"/>
      <scheme val="minor"/>
    </font>
    <font>
      <sz val="11"/>
      <name val="Calibri"/>
      <family val="2"/>
      <scheme val="minor"/>
    </font>
    <font>
      <sz val="11"/>
      <color theme="0"/>
      <name val="Calibri"/>
      <family val="2"/>
      <scheme val="minor"/>
    </font>
  </fonts>
  <fills count="6">
    <fill>
      <patternFill patternType="none"/>
    </fill>
    <fill>
      <patternFill patternType="gray125"/>
    </fill>
    <fill>
      <patternFill patternType="solid">
        <fgColor theme="0" tint="-0.14999847407452621"/>
        <bgColor indexed="64"/>
      </patternFill>
    </fill>
    <fill>
      <patternFill patternType="solid">
        <fgColor theme="8" tint="0.79998168889431442"/>
        <bgColor indexed="64"/>
      </patternFill>
    </fill>
    <fill>
      <patternFill patternType="solid">
        <fgColor rgb="FFFFFF00"/>
        <bgColor indexed="64"/>
      </patternFill>
    </fill>
    <fill>
      <patternFill patternType="solid">
        <fgColor theme="0"/>
        <bgColor indexed="64"/>
      </patternFill>
    </fill>
  </fills>
  <borders count="35">
    <border>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diagonal/>
    </border>
    <border>
      <left/>
      <right/>
      <top/>
      <bottom style="thin">
        <color indexed="64"/>
      </bottom>
      <diagonal/>
    </border>
    <border>
      <left style="thin">
        <color indexed="64"/>
      </left>
      <right style="thin">
        <color indexed="64"/>
      </right>
      <top style="thin">
        <color indexed="64"/>
      </top>
      <bottom style="double">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style="thin">
        <color indexed="64"/>
      </left>
      <right/>
      <top/>
      <bottom style="thin">
        <color indexed="64"/>
      </bottom>
      <diagonal/>
    </border>
    <border>
      <left/>
      <right/>
      <top/>
      <bottom style="thick">
        <color indexed="64"/>
      </bottom>
      <diagonal/>
    </border>
    <border>
      <left/>
      <right/>
      <top style="thick">
        <color indexed="64"/>
      </top>
      <bottom/>
      <diagonal/>
    </border>
    <border>
      <left/>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0" fontId="1" fillId="0" borderId="0"/>
    <xf numFmtId="44" fontId="1" fillId="0" borderId="0" applyFont="0" applyFill="0" applyBorder="0" applyAlignment="0" applyProtection="0"/>
    <xf numFmtId="9" fontId="1" fillId="0" borderId="0" applyFont="0" applyFill="0" applyBorder="0" applyAlignment="0" applyProtection="0"/>
    <xf numFmtId="44" fontId="2" fillId="0" borderId="0" applyFont="0" applyFill="0" applyBorder="0" applyAlignment="0" applyProtection="0"/>
  </cellStyleXfs>
  <cellXfs count="148">
    <xf numFmtId="0" fontId="0" fillId="0" borderId="0" xfId="0"/>
    <xf numFmtId="0" fontId="0" fillId="0" borderId="0" xfId="0" applyBorder="1"/>
    <xf numFmtId="0" fontId="0" fillId="0" borderId="7" xfId="0" applyFont="1" applyBorder="1"/>
    <xf numFmtId="0" fontId="5" fillId="2" borderId="0" xfId="0" applyFont="1" applyFill="1"/>
    <xf numFmtId="0" fontId="0" fillId="2" borderId="0" xfId="0" applyFill="1"/>
    <xf numFmtId="0" fontId="5" fillId="0" borderId="7" xfId="0" applyFont="1" applyBorder="1"/>
    <xf numFmtId="0" fontId="4" fillId="0" borderId="1" xfId="0" applyFont="1" applyBorder="1" applyAlignment="1"/>
    <xf numFmtId="0" fontId="4" fillId="0" borderId="1" xfId="0" applyFont="1" applyBorder="1" applyAlignment="1">
      <alignment horizontal="right"/>
    </xf>
    <xf numFmtId="0" fontId="4" fillId="0" borderId="1" xfId="0" applyFont="1" applyBorder="1" applyAlignment="1">
      <alignment horizontal="center"/>
    </xf>
    <xf numFmtId="0" fontId="5" fillId="0" borderId="3" xfId="0" applyFont="1" applyBorder="1" applyAlignment="1">
      <alignment vertical="center"/>
    </xf>
    <xf numFmtId="0" fontId="5" fillId="0" borderId="10" xfId="0" applyFont="1" applyBorder="1" applyAlignment="1">
      <alignment horizontal="center" vertical="center" wrapText="1"/>
    </xf>
    <xf numFmtId="0" fontId="5" fillId="0" borderId="2" xfId="0" applyFont="1" applyBorder="1" applyAlignment="1">
      <alignment horizontal="center" vertical="center" wrapText="1"/>
    </xf>
    <xf numFmtId="0" fontId="3" fillId="0" borderId="3" xfId="0" applyFont="1" applyBorder="1"/>
    <xf numFmtId="0" fontId="3" fillId="0" borderId="10" xfId="0" applyFont="1" applyBorder="1"/>
    <xf numFmtId="14" fontId="3" fillId="0" borderId="2" xfId="0" applyNumberFormat="1" applyFont="1" applyBorder="1" applyAlignment="1">
      <alignment horizontal="center"/>
    </xf>
    <xf numFmtId="44" fontId="3" fillId="0" borderId="2" xfId="4" applyFont="1" applyBorder="1"/>
    <xf numFmtId="0" fontId="3" fillId="0" borderId="5" xfId="0" quotePrefix="1" applyFont="1" applyBorder="1" applyAlignment="1">
      <alignment horizontal="center"/>
    </xf>
    <xf numFmtId="0" fontId="3" fillId="0" borderId="10" xfId="0" quotePrefix="1" applyFont="1" applyFill="1" applyBorder="1" applyAlignment="1">
      <alignment horizontal="center"/>
    </xf>
    <xf numFmtId="14" fontId="3" fillId="0" borderId="2" xfId="0" applyNumberFormat="1" applyFont="1" applyFill="1" applyBorder="1" applyAlignment="1">
      <alignment horizontal="center"/>
    </xf>
    <xf numFmtId="44" fontId="3" fillId="0" borderId="2" xfId="4" applyFont="1" applyFill="1" applyBorder="1"/>
    <xf numFmtId="0" fontId="3" fillId="0" borderId="5" xfId="0" applyFont="1" applyFill="1" applyBorder="1" applyAlignment="1">
      <alignment horizontal="center"/>
    </xf>
    <xf numFmtId="0" fontId="0" fillId="0" borderId="0" xfId="0" applyFill="1" applyBorder="1"/>
    <xf numFmtId="0" fontId="6" fillId="0" borderId="3" xfId="0" applyFont="1" applyFill="1" applyBorder="1" applyAlignment="1">
      <alignment horizontal="left"/>
    </xf>
    <xf numFmtId="0" fontId="6" fillId="0" borderId="5" xfId="0" applyFont="1" applyFill="1" applyBorder="1" applyAlignment="1">
      <alignment horizontal="left"/>
    </xf>
    <xf numFmtId="0" fontId="6" fillId="0" borderId="10" xfId="0" applyFont="1" applyFill="1" applyBorder="1" applyAlignment="1">
      <alignment horizontal="left"/>
    </xf>
    <xf numFmtId="14" fontId="0" fillId="0" borderId="7" xfId="0" applyNumberFormat="1" applyBorder="1" applyAlignment="1">
      <alignment horizontal="center"/>
    </xf>
    <xf numFmtId="0" fontId="3" fillId="0" borderId="2" xfId="0" applyFont="1" applyFill="1" applyBorder="1" applyAlignment="1">
      <alignment horizontal="center"/>
    </xf>
    <xf numFmtId="0" fontId="6" fillId="0" borderId="10" xfId="0" applyFont="1" applyFill="1" applyBorder="1" applyAlignment="1">
      <alignment horizontal="center"/>
    </xf>
    <xf numFmtId="0" fontId="3" fillId="0" borderId="2" xfId="0" applyFont="1" applyBorder="1" applyAlignment="1">
      <alignment horizontal="center"/>
    </xf>
    <xf numFmtId="0" fontId="0" fillId="0" borderId="0" xfId="0" applyFill="1"/>
    <xf numFmtId="0" fontId="0" fillId="0" borderId="0" xfId="0"/>
    <xf numFmtId="0" fontId="0" fillId="0" borderId="2" xfId="0" applyBorder="1"/>
    <xf numFmtId="0" fontId="0" fillId="0" borderId="2" xfId="0" applyBorder="1" applyAlignment="1">
      <alignment horizontal="center"/>
    </xf>
    <xf numFmtId="0" fontId="5" fillId="0" borderId="0" xfId="0" applyFont="1"/>
    <xf numFmtId="14" fontId="0" fillId="0" borderId="0" xfId="0" applyNumberFormat="1" applyAlignment="1">
      <alignment horizontal="left"/>
    </xf>
    <xf numFmtId="0" fontId="5" fillId="0" borderId="2" xfId="0" applyFont="1" applyBorder="1" applyAlignment="1">
      <alignment vertical="center"/>
    </xf>
    <xf numFmtId="0" fontId="5" fillId="0" borderId="2" xfId="0" applyFont="1" applyBorder="1" applyAlignment="1">
      <alignment horizontal="center" vertical="center"/>
    </xf>
    <xf numFmtId="44" fontId="0" fillId="0" borderId="2" xfId="4" applyFont="1" applyBorder="1"/>
    <xf numFmtId="44" fontId="0" fillId="0" borderId="2" xfId="0" applyNumberFormat="1" applyBorder="1"/>
    <xf numFmtId="0" fontId="0" fillId="0" borderId="2" xfId="0" applyBorder="1" applyAlignment="1">
      <alignment horizontal="left" wrapText="1"/>
    </xf>
    <xf numFmtId="44" fontId="5" fillId="0" borderId="0" xfId="0" applyNumberFormat="1" applyFont="1" applyBorder="1"/>
    <xf numFmtId="0" fontId="0" fillId="0" borderId="8" xfId="0" applyBorder="1" applyAlignment="1">
      <alignment horizontal="left" wrapText="1"/>
    </xf>
    <xf numFmtId="0" fontId="0" fillId="0" borderId="2" xfId="0" applyBorder="1" applyAlignment="1">
      <alignment vertical="top"/>
    </xf>
    <xf numFmtId="0" fontId="0" fillId="0" borderId="8" xfId="0" applyBorder="1" applyAlignment="1">
      <alignment horizontal="center" vertical="top"/>
    </xf>
    <xf numFmtId="0" fontId="0" fillId="0" borderId="8" xfId="0" applyBorder="1" applyAlignment="1">
      <alignment horizontal="left" vertical="top"/>
    </xf>
    <xf numFmtId="44" fontId="0" fillId="0" borderId="8" xfId="4" applyFont="1" applyBorder="1" applyAlignment="1">
      <alignment horizontal="left" vertical="top"/>
    </xf>
    <xf numFmtId="44" fontId="0" fillId="0" borderId="8" xfId="0" applyNumberFormat="1" applyBorder="1" applyAlignment="1">
      <alignment horizontal="left" vertical="top"/>
    </xf>
    <xf numFmtId="0" fontId="5" fillId="0" borderId="0" xfId="0" applyFont="1" applyBorder="1" applyAlignment="1">
      <alignment horizontal="center"/>
    </xf>
    <xf numFmtId="0" fontId="5" fillId="0" borderId="0" xfId="0" applyFont="1" applyBorder="1"/>
    <xf numFmtId="0" fontId="0" fillId="0" borderId="0" xfId="0"/>
    <xf numFmtId="0" fontId="0" fillId="0" borderId="11" xfId="0" applyBorder="1" applyAlignment="1">
      <alignment vertical="top"/>
    </xf>
    <xf numFmtId="0" fontId="0" fillId="0" borderId="11" xfId="0" applyBorder="1" applyAlignment="1">
      <alignment horizontal="left" wrapText="1"/>
    </xf>
    <xf numFmtId="0" fontId="0" fillId="0" borderId="11" xfId="0" applyBorder="1" applyAlignment="1">
      <alignment horizontal="center"/>
    </xf>
    <xf numFmtId="44" fontId="0" fillId="0" borderId="11" xfId="4" applyFont="1" applyBorder="1"/>
    <xf numFmtId="44" fontId="0" fillId="0" borderId="11" xfId="0" applyNumberFormat="1" applyBorder="1"/>
    <xf numFmtId="8" fontId="0" fillId="0" borderId="2" xfId="0" applyNumberFormat="1" applyBorder="1"/>
    <xf numFmtId="0" fontId="0" fillId="0" borderId="12" xfId="0" applyBorder="1" applyAlignment="1">
      <alignment horizontal="left" vertical="top"/>
    </xf>
    <xf numFmtId="0" fontId="0" fillId="0" borderId="12" xfId="0" applyBorder="1" applyAlignment="1">
      <alignment horizontal="left" wrapText="1"/>
    </xf>
    <xf numFmtId="44" fontId="5" fillId="0" borderId="0" xfId="0" applyNumberFormat="1" applyFont="1"/>
    <xf numFmtId="0" fontId="5" fillId="0" borderId="12" xfId="0" applyFont="1" applyBorder="1" applyAlignment="1">
      <alignment horizontal="center" vertical="top"/>
    </xf>
    <xf numFmtId="44" fontId="5" fillId="0" borderId="12" xfId="4" applyFont="1" applyBorder="1" applyAlignment="1">
      <alignment horizontal="left" vertical="top"/>
    </xf>
    <xf numFmtId="44" fontId="5" fillId="0" borderId="12" xfId="0" applyNumberFormat="1" applyFont="1" applyBorder="1" applyAlignment="1">
      <alignment horizontal="left" vertical="top"/>
    </xf>
    <xf numFmtId="0" fontId="6" fillId="0" borderId="5" xfId="0" applyFont="1" applyBorder="1" applyAlignment="1">
      <alignment horizontal="right"/>
    </xf>
    <xf numFmtId="0" fontId="5" fillId="0" borderId="0" xfId="0" applyFont="1" applyAlignment="1">
      <alignment horizontal="right"/>
    </xf>
    <xf numFmtId="0" fontId="0" fillId="0" borderId="0" xfId="0"/>
    <xf numFmtId="44" fontId="6" fillId="0" borderId="5" xfId="4" applyFont="1" applyBorder="1"/>
    <xf numFmtId="0" fontId="5" fillId="0" borderId="5" xfId="0" applyFont="1" applyBorder="1" applyAlignment="1"/>
    <xf numFmtId="0" fontId="6" fillId="0" borderId="3" xfId="0" applyFont="1" applyBorder="1" applyAlignment="1"/>
    <xf numFmtId="0" fontId="6" fillId="0" borderId="5" xfId="0" applyFont="1" applyBorder="1" applyAlignment="1"/>
    <xf numFmtId="0" fontId="5" fillId="0" borderId="2" xfId="0" applyFont="1" applyBorder="1" applyAlignment="1">
      <alignment vertical="center" wrapText="1"/>
    </xf>
    <xf numFmtId="0" fontId="3" fillId="0" borderId="2" xfId="0" applyFont="1" applyFill="1" applyBorder="1" applyAlignment="1">
      <alignment horizontal="left" shrinkToFit="1"/>
    </xf>
    <xf numFmtId="0" fontId="3" fillId="0" borderId="2" xfId="0" applyFont="1" applyBorder="1"/>
    <xf numFmtId="0" fontId="3" fillId="0" borderId="6" xfId="0" applyFont="1" applyFill="1" applyBorder="1" applyAlignment="1">
      <alignment wrapText="1"/>
    </xf>
    <xf numFmtId="0" fontId="3" fillId="0" borderId="11" xfId="0" applyFont="1" applyFill="1" applyBorder="1"/>
    <xf numFmtId="0" fontId="3" fillId="0" borderId="4" xfId="0" quotePrefix="1" applyFont="1" applyFill="1" applyBorder="1" applyAlignment="1">
      <alignment horizontal="center"/>
    </xf>
    <xf numFmtId="14" fontId="3" fillId="0" borderId="11" xfId="0" quotePrefix="1" applyNumberFormat="1" applyFont="1" applyFill="1" applyBorder="1" applyAlignment="1">
      <alignment horizontal="center"/>
    </xf>
    <xf numFmtId="44" fontId="3" fillId="0" borderId="11" xfId="4" applyFont="1" applyFill="1" applyBorder="1"/>
    <xf numFmtId="0" fontId="6" fillId="0" borderId="13" xfId="0" applyFont="1" applyFill="1" applyBorder="1" applyAlignment="1">
      <alignment horizontal="left"/>
    </xf>
    <xf numFmtId="0" fontId="6" fillId="0" borderId="7" xfId="0" applyFont="1" applyFill="1" applyBorder="1" applyAlignment="1">
      <alignment horizontal="left"/>
    </xf>
    <xf numFmtId="0" fontId="6" fillId="0" borderId="9" xfId="0" applyFont="1" applyFill="1" applyBorder="1" applyAlignment="1">
      <alignment horizontal="center"/>
    </xf>
    <xf numFmtId="44" fontId="7" fillId="3" borderId="5" xfId="4" applyFont="1" applyFill="1" applyBorder="1"/>
    <xf numFmtId="0" fontId="7" fillId="3" borderId="10" xfId="0" applyFont="1" applyFill="1" applyBorder="1" applyAlignment="1">
      <alignment horizontal="center"/>
    </xf>
    <xf numFmtId="0" fontId="5" fillId="0" borderId="7" xfId="0" applyFont="1" applyBorder="1" applyAlignment="1">
      <alignment horizontal="left"/>
    </xf>
    <xf numFmtId="0" fontId="0" fillId="0" borderId="7" xfId="0" applyBorder="1" applyAlignment="1">
      <alignment horizontal="left"/>
    </xf>
    <xf numFmtId="0" fontId="3" fillId="0" borderId="3" xfId="0" applyFont="1" applyFill="1" applyBorder="1" applyAlignment="1">
      <alignment wrapText="1"/>
    </xf>
    <xf numFmtId="0" fontId="8" fillId="0" borderId="0" xfId="0" applyFont="1" applyAlignment="1"/>
    <xf numFmtId="0" fontId="3" fillId="0" borderId="11" xfId="0" applyFont="1" applyFill="1" applyBorder="1" applyAlignment="1">
      <alignment wrapText="1"/>
    </xf>
    <xf numFmtId="0" fontId="9" fillId="0" borderId="5" xfId="0" applyFont="1" applyBorder="1" applyAlignment="1">
      <alignment horizontal="center" vertical="center" wrapText="1"/>
    </xf>
    <xf numFmtId="0" fontId="9" fillId="0" borderId="16" xfId="0" applyFont="1" applyBorder="1" applyAlignment="1">
      <alignment horizontal="center" vertical="center" wrapText="1"/>
    </xf>
    <xf numFmtId="0" fontId="10" fillId="0" borderId="15" xfId="0" applyFont="1" applyBorder="1" applyAlignment="1">
      <alignment horizontal="center" vertical="center" wrapText="1"/>
    </xf>
    <xf numFmtId="0" fontId="10" fillId="0" borderId="14" xfId="0" applyFont="1" applyBorder="1" applyAlignment="1">
      <alignment horizontal="center" vertical="center" wrapText="1"/>
    </xf>
    <xf numFmtId="164" fontId="9" fillId="0" borderId="5" xfId="4" applyNumberFormat="1" applyFont="1" applyBorder="1" applyAlignment="1">
      <alignment horizontal="right" vertical="center" wrapText="1"/>
    </xf>
    <xf numFmtId="164" fontId="10" fillId="0" borderId="5" xfId="4" applyNumberFormat="1" applyFont="1" applyBorder="1" applyAlignment="1">
      <alignment horizontal="right" vertical="center" wrapText="1"/>
    </xf>
    <xf numFmtId="164" fontId="9" fillId="0" borderId="16" xfId="4" applyNumberFormat="1" applyFont="1" applyBorder="1" applyAlignment="1">
      <alignment horizontal="right" vertical="center" wrapText="1"/>
    </xf>
    <xf numFmtId="164" fontId="10" fillId="0" borderId="16" xfId="4" applyNumberFormat="1" applyFont="1" applyBorder="1" applyAlignment="1">
      <alignment horizontal="right" vertical="center" wrapText="1"/>
    </xf>
    <xf numFmtId="164" fontId="10" fillId="0" borderId="14" xfId="4" applyNumberFormat="1" applyFont="1" applyBorder="1" applyAlignment="1">
      <alignment horizontal="right" vertical="center" wrapText="1"/>
    </xf>
    <xf numFmtId="0" fontId="0" fillId="0" borderId="0" xfId="0" applyAlignment="1">
      <alignment horizontal="left"/>
    </xf>
    <xf numFmtId="0" fontId="0" fillId="0" borderId="7" xfId="0" applyBorder="1"/>
    <xf numFmtId="0" fontId="5" fillId="0" borderId="7" xfId="0" applyFont="1" applyBorder="1" applyAlignment="1">
      <alignment horizontal="right"/>
    </xf>
    <xf numFmtId="0" fontId="0" fillId="0" borderId="5" xfId="0" applyBorder="1"/>
    <xf numFmtId="0" fontId="12" fillId="0" borderId="17" xfId="1" applyFont="1" applyBorder="1" applyAlignment="1" applyProtection="1">
      <alignment vertical="top" wrapText="1" shrinkToFit="1"/>
      <protection locked="0"/>
    </xf>
    <xf numFmtId="0" fontId="12" fillId="0" borderId="20" xfId="1" applyFont="1" applyBorder="1" applyAlignment="1" applyProtection="1">
      <alignment vertical="top" wrapText="1" shrinkToFit="1"/>
      <protection locked="0"/>
    </xf>
    <xf numFmtId="0" fontId="14" fillId="0" borderId="22" xfId="1" applyFont="1" applyBorder="1" applyAlignment="1" applyProtection="1">
      <alignment horizontal="center" vertical="center" wrapText="1"/>
      <protection locked="0"/>
    </xf>
    <xf numFmtId="0" fontId="14" fillId="0" borderId="23" xfId="1" applyFont="1" applyBorder="1" applyAlignment="1" applyProtection="1">
      <alignment horizontal="center" vertical="center" wrapText="1"/>
      <protection locked="0"/>
    </xf>
    <xf numFmtId="0" fontId="14" fillId="0" borderId="24" xfId="1" applyFont="1" applyBorder="1" applyAlignment="1" applyProtection="1">
      <alignment horizontal="center" vertical="center" wrapText="1"/>
      <protection locked="0"/>
    </xf>
    <xf numFmtId="0" fontId="17" fillId="2" borderId="27" xfId="2" applyNumberFormat="1" applyFont="1" applyFill="1" applyBorder="1" applyAlignment="1" applyProtection="1">
      <alignment vertical="top" wrapText="1" shrinkToFit="1"/>
      <protection locked="0"/>
    </xf>
    <xf numFmtId="0" fontId="18" fillId="0" borderId="28" xfId="1" applyFont="1" applyBorder="1" applyAlignment="1" applyProtection="1">
      <alignment vertical="top" wrapText="1" shrinkToFit="1"/>
      <protection locked="0"/>
    </xf>
    <xf numFmtId="9" fontId="18" fillId="0" borderId="2" xfId="2" applyNumberFormat="1" applyFont="1" applyFill="1" applyBorder="1" applyAlignment="1" applyProtection="1">
      <alignment vertical="top" wrapText="1" shrinkToFit="1"/>
      <protection locked="0"/>
    </xf>
    <xf numFmtId="0" fontId="18" fillId="0" borderId="2" xfId="2" applyNumberFormat="1" applyFont="1" applyFill="1" applyBorder="1" applyAlignment="1" applyProtection="1">
      <alignment vertical="top" wrapText="1" shrinkToFit="1"/>
      <protection locked="0"/>
    </xf>
    <xf numFmtId="0" fontId="18" fillId="0" borderId="29" xfId="2" applyNumberFormat="1" applyFont="1" applyFill="1" applyBorder="1" applyAlignment="1" applyProtection="1">
      <alignment vertical="top" wrapText="1" shrinkToFit="1"/>
      <protection locked="0"/>
    </xf>
    <xf numFmtId="0" fontId="17" fillId="2" borderId="29" xfId="2" applyNumberFormat="1" applyFont="1" applyFill="1" applyBorder="1" applyAlignment="1" applyProtection="1">
      <alignment vertical="top" wrapText="1" shrinkToFit="1"/>
      <protection locked="0"/>
    </xf>
    <xf numFmtId="10" fontId="18" fillId="0" borderId="2" xfId="2" applyNumberFormat="1" applyFont="1" applyFill="1" applyBorder="1" applyAlignment="1" applyProtection="1">
      <alignment vertical="top" wrapText="1" shrinkToFit="1"/>
      <protection locked="0"/>
    </xf>
    <xf numFmtId="0" fontId="18" fillId="0" borderId="30" xfId="1" applyFont="1" applyBorder="1" applyAlignment="1" applyProtection="1">
      <alignment vertical="top" wrapText="1" shrinkToFit="1"/>
      <protection locked="0"/>
    </xf>
    <xf numFmtId="9" fontId="18" fillId="0" borderId="31" xfId="2" applyNumberFormat="1" applyFont="1" applyFill="1" applyBorder="1" applyAlignment="1" applyProtection="1">
      <alignment vertical="top" wrapText="1" shrinkToFit="1"/>
      <protection locked="0"/>
    </xf>
    <xf numFmtId="0" fontId="18" fillId="0" borderId="31" xfId="2" applyNumberFormat="1" applyFont="1" applyFill="1" applyBorder="1" applyAlignment="1" applyProtection="1">
      <alignment vertical="top" wrapText="1" shrinkToFit="1"/>
      <protection locked="0"/>
    </xf>
    <xf numFmtId="0" fontId="18" fillId="0" borderId="32" xfId="2" applyNumberFormat="1" applyFont="1" applyFill="1" applyBorder="1" applyAlignment="1" applyProtection="1">
      <alignment vertical="top" wrapText="1" shrinkToFit="1"/>
      <protection locked="0"/>
    </xf>
    <xf numFmtId="0" fontId="0" fillId="0" borderId="5" xfId="0" applyFont="1" applyBorder="1" applyAlignment="1"/>
    <xf numFmtId="165" fontId="0" fillId="0" borderId="0" xfId="0" applyNumberFormat="1"/>
    <xf numFmtId="0" fontId="0" fillId="0" borderId="0" xfId="0" applyFont="1" applyAlignment="1">
      <alignment horizontal="right"/>
    </xf>
    <xf numFmtId="0" fontId="0" fillId="0" borderId="0" xfId="0" applyFont="1"/>
    <xf numFmtId="0" fontId="0" fillId="4" borderId="0" xfId="0" applyFill="1"/>
    <xf numFmtId="0" fontId="6" fillId="5" borderId="17" xfId="0" applyFont="1" applyFill="1" applyBorder="1" applyAlignment="1" applyProtection="1">
      <alignment horizontal="right" vertical="center" wrapText="1"/>
      <protection locked="0"/>
    </xf>
    <xf numFmtId="9" fontId="18" fillId="0" borderId="2" xfId="1" applyNumberFormat="1" applyFont="1" applyBorder="1" applyAlignment="1" applyProtection="1">
      <alignment vertical="top" wrapText="1" shrinkToFit="1"/>
      <protection locked="0"/>
    </xf>
    <xf numFmtId="0" fontId="18" fillId="0" borderId="2" xfId="1" applyFont="1" applyBorder="1" applyAlignment="1" applyProtection="1">
      <alignment vertical="top" wrapText="1" shrinkToFit="1"/>
      <protection locked="0"/>
    </xf>
    <xf numFmtId="0" fontId="18" fillId="0" borderId="29" xfId="2" applyNumberFormat="1" applyFont="1" applyFill="1" applyBorder="1" applyAlignment="1" applyProtection="1">
      <alignment wrapText="1" shrinkToFit="1"/>
      <protection locked="0"/>
    </xf>
    <xf numFmtId="0" fontId="19" fillId="0" borderId="0" xfId="0" applyFont="1"/>
    <xf numFmtId="0" fontId="18" fillId="2" borderId="2" xfId="2" applyNumberFormat="1" applyFont="1" applyFill="1" applyBorder="1" applyAlignment="1" applyProtection="1">
      <alignment horizontal="center" vertical="top" wrapText="1" shrinkToFit="1"/>
      <protection locked="0"/>
    </xf>
    <xf numFmtId="0" fontId="0" fillId="5" borderId="33" xfId="0" applyFill="1" applyBorder="1" applyAlignment="1" applyProtection="1">
      <alignment horizontal="left" wrapText="1"/>
      <protection locked="0"/>
    </xf>
    <xf numFmtId="0" fontId="0" fillId="5" borderId="34" xfId="0" applyFill="1" applyBorder="1" applyAlignment="1" applyProtection="1">
      <alignment horizontal="left" wrapText="1"/>
      <protection locked="0"/>
    </xf>
    <xf numFmtId="0" fontId="14" fillId="0" borderId="17" xfId="1" applyFont="1" applyBorder="1" applyAlignment="1" applyProtection="1">
      <alignment horizontal="right" vertical="top" wrapText="1"/>
      <protection locked="0"/>
    </xf>
    <xf numFmtId="0" fontId="14" fillId="0" borderId="20" xfId="1" applyFont="1" applyBorder="1" applyAlignment="1" applyProtection="1">
      <alignment horizontal="right" vertical="top" wrapText="1"/>
      <protection locked="0"/>
    </xf>
    <xf numFmtId="0" fontId="15" fillId="0" borderId="18" xfId="1" applyFont="1" applyBorder="1" applyAlignment="1" applyProtection="1">
      <alignment horizontal="left" vertical="top" wrapText="1"/>
      <protection locked="0"/>
    </xf>
    <xf numFmtId="0" fontId="15" fillId="0" borderId="19" xfId="1" applyFont="1" applyBorder="1" applyAlignment="1" applyProtection="1">
      <alignment horizontal="left" vertical="top" wrapText="1"/>
      <protection locked="0"/>
    </xf>
    <xf numFmtId="0" fontId="15" fillId="0" borderId="0" xfId="1" applyFont="1" applyAlignment="1" applyProtection="1">
      <alignment horizontal="left" vertical="top" wrapText="1"/>
      <protection locked="0"/>
    </xf>
    <xf numFmtId="0" fontId="15" fillId="0" borderId="21" xfId="1" applyFont="1" applyBorder="1" applyAlignment="1" applyProtection="1">
      <alignment horizontal="left" vertical="top" wrapText="1"/>
      <protection locked="0"/>
    </xf>
    <xf numFmtId="0" fontId="14" fillId="2" borderId="25" xfId="1" applyFont="1" applyFill="1" applyBorder="1" applyAlignment="1" applyProtection="1">
      <alignment vertical="center" wrapText="1" shrinkToFit="1"/>
      <protection locked="0"/>
    </xf>
    <xf numFmtId="0" fontId="14" fillId="2" borderId="26" xfId="1" applyFont="1" applyFill="1" applyBorder="1" applyAlignment="1" applyProtection="1">
      <alignment vertical="center" wrapText="1" shrinkToFit="1"/>
      <protection locked="0"/>
    </xf>
    <xf numFmtId="0" fontId="14" fillId="2" borderId="28" xfId="1" applyFont="1" applyFill="1" applyBorder="1" applyAlignment="1" applyProtection="1">
      <alignment vertical="center" wrapText="1" shrinkToFit="1"/>
      <protection locked="0"/>
    </xf>
    <xf numFmtId="0" fontId="14" fillId="2" borderId="2" xfId="1" applyFont="1" applyFill="1" applyBorder="1" applyAlignment="1" applyProtection="1">
      <alignment vertical="center" wrapText="1" shrinkToFit="1"/>
      <protection locked="0"/>
    </xf>
    <xf numFmtId="0" fontId="5" fillId="0" borderId="0" xfId="0" applyFont="1" applyBorder="1" applyAlignment="1">
      <alignment horizontal="left"/>
    </xf>
    <xf numFmtId="0" fontId="0" fillId="0" borderId="0" xfId="0" applyBorder="1" applyAlignment="1">
      <alignment horizontal="left"/>
    </xf>
    <xf numFmtId="0" fontId="5" fillId="0" borderId="4" xfId="0" applyFont="1" applyBorder="1" applyAlignment="1">
      <alignment horizontal="left"/>
    </xf>
    <xf numFmtId="0" fontId="8" fillId="0" borderId="0" xfId="0" applyFont="1" applyAlignment="1">
      <alignment horizontal="left"/>
    </xf>
    <xf numFmtId="0" fontId="0" fillId="0" borderId="0" xfId="0" applyAlignment="1">
      <alignment horizontal="left"/>
    </xf>
    <xf numFmtId="0" fontId="7" fillId="3" borderId="3" xfId="0" applyFont="1" applyFill="1" applyBorder="1" applyAlignment="1">
      <alignment horizontal="left"/>
    </xf>
    <xf numFmtId="0" fontId="7" fillId="3" borderId="5" xfId="0" applyFont="1" applyFill="1" applyBorder="1" applyAlignment="1">
      <alignment horizontal="left"/>
    </xf>
    <xf numFmtId="0" fontId="11" fillId="0" borderId="14" xfId="0" applyFont="1" applyBorder="1" applyAlignment="1">
      <alignment horizontal="left"/>
    </xf>
    <xf numFmtId="0" fontId="5" fillId="0" borderId="5" xfId="0" applyFont="1" applyBorder="1" applyAlignment="1">
      <alignment horizontal="left"/>
    </xf>
  </cellXfs>
  <cellStyles count="5">
    <cellStyle name="Currency" xfId="4" builtinId="4"/>
    <cellStyle name="Currency 2" xfId="2" xr:uid="{00000000-0005-0000-0000-000001000000}"/>
    <cellStyle name="Normal" xfId="0" builtinId="0"/>
    <cellStyle name="Normal 2" xfId="1" xr:uid="{00000000-0005-0000-0000-000003000000}"/>
    <cellStyle name="Percent 2" xfId="3" xr:uid="{00000000-0005-0000-0000-000004000000}"/>
  </cellStyles>
  <dxfs count="0"/>
  <tableStyles count="0" defaultTableStyle="TableStyleMedium9" defaultPivotStyle="PivotStyleLight16"/>
  <colors>
    <mruColors>
      <color rgb="FF9C0006"/>
      <color rgb="FFFFC7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persons/person.xml><?xml version="1.0" encoding="utf-8"?>
<personList xmlns="http://schemas.microsoft.com/office/spreadsheetml/2018/threadedcomments" xmlns:x="http://schemas.openxmlformats.org/spreadsheetml/2006/main">
  <person displayName="Amanda Guzman-Perez (Consultant)" id="{2613894B-1FDB-496E-8846-1F96C3D8AF3D}" userId="S::aguzmanperez@dpw.lacounty.gov::ed386b71-56bc-4113-b6cd-267705766dbc"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 dT="2021-07-07T01:50:00.68" personId="{2613894B-1FDB-496E-8846-1F96C3D8AF3D}" id="{BEAB40B3-627F-4196-8E5B-1B424E417E79}">
    <text>Provide the percent completion for the task.  If no work was completed during the reporting period, the percent should remain the same as the previous report.</text>
  </threadedComment>
  <threadedComment ref="C4" dT="2021-07-07T01:32:58.43" personId="{2613894B-1FDB-496E-8846-1F96C3D8AF3D}" id="{3551FAFA-2F4E-4649-A4D8-14A7FCE00EA5}">
    <text>Include milestones, deliverable(s) completed and submitted, and meetings held or attended during the reporting period. For deliverables, make sure to reference the same names list in Work Plan.</text>
  </threadedComment>
  <threadedComment ref="D4" dT="2021-07-07T01:46:38.74" personId="{2613894B-1FDB-496E-8846-1F96C3D8AF3D}" id="{A25B1553-4F5B-47ED-9D1A-5CA8F87EBB1D}">
    <text>Indicate if work progress is "Ahead of Schedule", "On Schedule", or "Behind Schedule".  If Behind Schedule, reason for delay must be provided.</text>
  </threadedComment>
  <threadedComment ref="F4" dT="2021-07-07T01:44:16.36" personId="{2613894B-1FDB-496E-8846-1F96C3D8AF3D}" id="{3F9E2E64-5BAB-4503-8345-21F37E0A7894}">
    <text>If photos are included, indicate if the photos are "PRE-Construction", "ACTIVE (during) Construction", or "POST Construction".  Leave blank, if no photos are included for the reporting period.</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0C0E2E-B15F-4F9C-925C-86E6A980CE4C}">
  <dimension ref="A1:N23"/>
  <sheetViews>
    <sheetView workbookViewId="0">
      <selection activeCell="B1" sqref="B1:F1"/>
    </sheetView>
  </sheetViews>
  <sheetFormatPr defaultRowHeight="14.25" x14ac:dyDescent="0.45"/>
  <cols>
    <col min="1" max="1" width="55.86328125" customWidth="1"/>
    <col min="2" max="2" width="10.796875" customWidth="1"/>
    <col min="3" max="5" width="55.86328125" customWidth="1"/>
    <col min="6" max="6" width="28.53125" customWidth="1"/>
  </cols>
  <sheetData>
    <row r="1" spans="1:14" ht="14.65" thickBot="1" x14ac:dyDescent="0.5">
      <c r="A1" s="121" t="s">
        <v>89</v>
      </c>
      <c r="B1" s="127"/>
      <c r="C1" s="127"/>
      <c r="D1" s="127"/>
      <c r="E1" s="127"/>
      <c r="F1" s="128"/>
      <c r="N1" s="125" t="s">
        <v>120</v>
      </c>
    </row>
    <row r="2" spans="1:14" ht="23.25" customHeight="1" x14ac:dyDescent="0.45">
      <c r="A2" s="100" t="s">
        <v>101</v>
      </c>
      <c r="B2" s="129" t="s">
        <v>60</v>
      </c>
      <c r="C2" s="131" t="s">
        <v>102</v>
      </c>
      <c r="D2" s="131"/>
      <c r="E2" s="131"/>
      <c r="F2" s="132"/>
      <c r="N2" s="125" t="s">
        <v>121</v>
      </c>
    </row>
    <row r="3" spans="1:14" ht="34.9" customHeight="1" thickBot="1" x14ac:dyDescent="0.5">
      <c r="A3" s="101" t="s">
        <v>103</v>
      </c>
      <c r="B3" s="130"/>
      <c r="C3" s="133"/>
      <c r="D3" s="133"/>
      <c r="E3" s="133"/>
      <c r="F3" s="134"/>
      <c r="N3" s="125" t="s">
        <v>122</v>
      </c>
    </row>
    <row r="4" spans="1:14" ht="14.65" thickBot="1" x14ac:dyDescent="0.5">
      <c r="A4" s="102" t="s">
        <v>61</v>
      </c>
      <c r="B4" s="103" t="s">
        <v>62</v>
      </c>
      <c r="C4" s="103" t="s">
        <v>63</v>
      </c>
      <c r="D4" s="103" t="s">
        <v>64</v>
      </c>
      <c r="E4" s="103" t="s">
        <v>65</v>
      </c>
      <c r="F4" s="104" t="s">
        <v>66</v>
      </c>
      <c r="N4" s="125" t="s">
        <v>123</v>
      </c>
    </row>
    <row r="5" spans="1:14" x14ac:dyDescent="0.45">
      <c r="A5" s="135" t="s">
        <v>67</v>
      </c>
      <c r="B5" s="136"/>
      <c r="C5" s="136"/>
      <c r="D5" s="136"/>
      <c r="E5" s="136"/>
      <c r="F5" s="105"/>
      <c r="N5" s="125" t="s">
        <v>124</v>
      </c>
    </row>
    <row r="6" spans="1:14" x14ac:dyDescent="0.45">
      <c r="A6" s="106" t="s">
        <v>68</v>
      </c>
      <c r="B6" s="107"/>
      <c r="C6" s="108"/>
      <c r="D6" s="108"/>
      <c r="E6" s="108"/>
      <c r="F6" s="109"/>
      <c r="N6" s="125" t="s">
        <v>125</v>
      </c>
    </row>
    <row r="7" spans="1:14" x14ac:dyDescent="0.45">
      <c r="A7" s="106" t="s">
        <v>69</v>
      </c>
      <c r="B7" s="107"/>
      <c r="C7" s="108"/>
      <c r="D7" s="108"/>
      <c r="E7" s="108"/>
      <c r="F7" s="109"/>
      <c r="N7" s="125" t="s">
        <v>126</v>
      </c>
    </row>
    <row r="8" spans="1:14" ht="14.25" customHeight="1" x14ac:dyDescent="0.45">
      <c r="A8" s="137" t="s">
        <v>70</v>
      </c>
      <c r="B8" s="138"/>
      <c r="C8" s="138"/>
      <c r="D8" s="138"/>
      <c r="E8" s="138"/>
      <c r="F8" s="110"/>
      <c r="N8" s="125" t="s">
        <v>127</v>
      </c>
    </row>
    <row r="9" spans="1:14" x14ac:dyDescent="0.45">
      <c r="A9" s="106" t="s">
        <v>71</v>
      </c>
      <c r="B9" s="122"/>
      <c r="C9" s="123"/>
      <c r="D9" s="123"/>
      <c r="E9" s="123"/>
      <c r="F9" s="124"/>
      <c r="N9" s="125" t="s">
        <v>128</v>
      </c>
    </row>
    <row r="10" spans="1:14" x14ac:dyDescent="0.45">
      <c r="A10" s="137" t="s">
        <v>72</v>
      </c>
      <c r="B10" s="138"/>
      <c r="C10" s="138"/>
      <c r="D10" s="138"/>
      <c r="E10" s="138"/>
      <c r="F10" s="110"/>
      <c r="N10" s="125" t="s">
        <v>129</v>
      </c>
    </row>
    <row r="11" spans="1:14" x14ac:dyDescent="0.45">
      <c r="A11" s="106" t="s">
        <v>73</v>
      </c>
      <c r="B11" s="107"/>
      <c r="C11" s="108"/>
      <c r="D11" s="108"/>
      <c r="E11" s="108"/>
      <c r="F11" s="109"/>
      <c r="N11" s="125" t="s">
        <v>130</v>
      </c>
    </row>
    <row r="12" spans="1:14" x14ac:dyDescent="0.45">
      <c r="A12" s="106" t="s">
        <v>74</v>
      </c>
      <c r="B12" s="107"/>
      <c r="C12" s="108"/>
      <c r="D12" s="108"/>
      <c r="E12" s="108"/>
      <c r="F12" s="109"/>
    </row>
    <row r="13" spans="1:14" x14ac:dyDescent="0.45">
      <c r="A13" s="106" t="s">
        <v>75</v>
      </c>
      <c r="B13" s="107"/>
      <c r="C13" s="108"/>
      <c r="D13" s="108"/>
      <c r="E13" s="108"/>
      <c r="F13" s="109"/>
    </row>
    <row r="14" spans="1:14" x14ac:dyDescent="0.45">
      <c r="A14" s="106" t="s">
        <v>76</v>
      </c>
      <c r="B14" s="107"/>
      <c r="C14" s="108"/>
      <c r="D14" s="108"/>
      <c r="E14" s="108"/>
      <c r="F14" s="109"/>
    </row>
    <row r="15" spans="1:14" x14ac:dyDescent="0.45">
      <c r="A15" s="106" t="s">
        <v>77</v>
      </c>
      <c r="B15" s="107"/>
      <c r="C15" s="108"/>
      <c r="D15" s="108"/>
      <c r="E15" s="108"/>
      <c r="F15" s="109"/>
    </row>
    <row r="16" spans="1:14" x14ac:dyDescent="0.45">
      <c r="A16" s="137" t="s">
        <v>78</v>
      </c>
      <c r="B16" s="138"/>
      <c r="C16" s="138"/>
      <c r="D16" s="138"/>
      <c r="E16" s="138"/>
      <c r="F16" s="110"/>
    </row>
    <row r="17" spans="1:6" x14ac:dyDescent="0.45">
      <c r="A17" s="106" t="s">
        <v>79</v>
      </c>
      <c r="B17" s="111"/>
      <c r="C17" s="108"/>
      <c r="D17" s="108"/>
      <c r="E17" s="108"/>
      <c r="F17" s="109"/>
    </row>
    <row r="18" spans="1:6" x14ac:dyDescent="0.45">
      <c r="A18" s="106" t="s">
        <v>90</v>
      </c>
      <c r="B18" s="111"/>
      <c r="C18" s="108"/>
      <c r="D18" s="108"/>
      <c r="E18" s="108"/>
      <c r="F18" s="109"/>
    </row>
    <row r="19" spans="1:6" x14ac:dyDescent="0.45">
      <c r="A19" s="106" t="s">
        <v>91</v>
      </c>
      <c r="B19" s="126"/>
      <c r="C19" s="126"/>
      <c r="D19" s="126"/>
      <c r="E19" s="126"/>
      <c r="F19" s="110"/>
    </row>
    <row r="20" spans="1:6" x14ac:dyDescent="0.45">
      <c r="A20" s="106" t="s">
        <v>92</v>
      </c>
      <c r="B20" s="107"/>
      <c r="C20" s="108"/>
      <c r="D20" s="108"/>
      <c r="E20" s="108"/>
      <c r="F20" s="109"/>
    </row>
    <row r="21" spans="1:6" x14ac:dyDescent="0.45">
      <c r="A21" s="106" t="s">
        <v>93</v>
      </c>
      <c r="B21" s="107"/>
      <c r="C21" s="108"/>
      <c r="D21" s="108"/>
      <c r="E21" s="108"/>
      <c r="F21" s="109"/>
    </row>
    <row r="22" spans="1:6" x14ac:dyDescent="0.45">
      <c r="A22" s="106" t="s">
        <v>94</v>
      </c>
      <c r="B22" s="107"/>
      <c r="C22" s="108"/>
      <c r="D22" s="108"/>
      <c r="E22" s="108"/>
      <c r="F22" s="109"/>
    </row>
    <row r="23" spans="1:6" ht="14.65" thickBot="1" x14ac:dyDescent="0.5">
      <c r="A23" s="112" t="s">
        <v>104</v>
      </c>
      <c r="B23" s="113"/>
      <c r="C23" s="114"/>
      <c r="D23" s="114"/>
      <c r="E23" s="114"/>
      <c r="F23" s="115"/>
    </row>
  </sheetData>
  <mergeCells count="8">
    <mergeCell ref="B19:E19"/>
    <mergeCell ref="B1:F1"/>
    <mergeCell ref="B2:B3"/>
    <mergeCell ref="C2:F3"/>
    <mergeCell ref="A5:E5"/>
    <mergeCell ref="A8:E8"/>
    <mergeCell ref="A10:E10"/>
    <mergeCell ref="A16:E16"/>
  </mergeCells>
  <dataValidations count="1">
    <dataValidation type="list" allowBlank="1" showInputMessage="1" showErrorMessage="1" sqref="B1:F1" xr:uid="{4455FAA9-3391-46D9-9C1B-BBBDA31270E0}">
      <formula1>$N$1:$N$11</formula1>
    </dataValidation>
  </dataValidations>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48"/>
  <sheetViews>
    <sheetView view="pageLayout" zoomScaleNormal="100" workbookViewId="0">
      <selection activeCell="C13" sqref="C13"/>
    </sheetView>
  </sheetViews>
  <sheetFormatPr defaultRowHeight="14.25" x14ac:dyDescent="0.45"/>
  <cols>
    <col min="1" max="1" width="16.06640625" customWidth="1"/>
    <col min="2" max="2" width="16.06640625" style="30" customWidth="1"/>
    <col min="3" max="3" width="63.3984375" customWidth="1"/>
    <col min="4" max="4" width="7.86328125" customWidth="1"/>
    <col min="6" max="6" width="14.06640625" customWidth="1"/>
  </cols>
  <sheetData>
    <row r="1" spans="1:14" s="64" customFormat="1" x14ac:dyDescent="0.45">
      <c r="N1" s="125" t="s">
        <v>131</v>
      </c>
    </row>
    <row r="2" spans="1:14" s="64" customFormat="1" ht="20.25" x14ac:dyDescent="0.55000000000000004">
      <c r="A2" s="142" t="s">
        <v>107</v>
      </c>
      <c r="B2" s="142"/>
      <c r="C2" s="142"/>
      <c r="D2" s="142"/>
      <c r="E2" s="142"/>
      <c r="F2" s="142"/>
      <c r="G2" s="85"/>
      <c r="H2" s="85"/>
      <c r="I2" s="85"/>
      <c r="J2" s="85"/>
      <c r="N2" s="125" t="s">
        <v>132</v>
      </c>
    </row>
    <row r="3" spans="1:14" s="64" customFormat="1" x14ac:dyDescent="0.45">
      <c r="A3" s="64" t="s">
        <v>106</v>
      </c>
      <c r="B3" s="64" t="s">
        <v>105</v>
      </c>
      <c r="N3" s="125" t="s">
        <v>133</v>
      </c>
    </row>
    <row r="4" spans="1:14" s="64" customFormat="1" x14ac:dyDescent="0.45">
      <c r="N4" s="125" t="s">
        <v>134</v>
      </c>
    </row>
    <row r="5" spans="1:14" x14ac:dyDescent="0.45">
      <c r="A5" s="96" t="s">
        <v>45</v>
      </c>
      <c r="C5" s="34"/>
      <c r="N5" s="125" t="s">
        <v>135</v>
      </c>
    </row>
    <row r="6" spans="1:14" x14ac:dyDescent="0.45">
      <c r="A6" t="s">
        <v>58</v>
      </c>
      <c r="B6" s="143"/>
      <c r="C6" s="143"/>
      <c r="N6" s="125" t="s">
        <v>136</v>
      </c>
    </row>
    <row r="7" spans="1:14" s="30" customFormat="1" x14ac:dyDescent="0.45">
      <c r="N7" s="125" t="s">
        <v>137</v>
      </c>
    </row>
    <row r="8" spans="1:14" x14ac:dyDescent="0.45">
      <c r="A8" s="33" t="s">
        <v>18</v>
      </c>
      <c r="B8" s="33"/>
      <c r="N8" s="125" t="s">
        <v>138</v>
      </c>
    </row>
    <row r="9" spans="1:14" x14ac:dyDescent="0.45">
      <c r="N9" s="125" t="s">
        <v>139</v>
      </c>
    </row>
    <row r="10" spans="1:14" ht="28.5" x14ac:dyDescent="0.45">
      <c r="A10" s="35" t="s">
        <v>19</v>
      </c>
      <c r="B10" s="35" t="s">
        <v>27</v>
      </c>
      <c r="C10" s="35" t="s">
        <v>20</v>
      </c>
      <c r="D10" s="36" t="s">
        <v>21</v>
      </c>
      <c r="E10" s="11" t="s">
        <v>22</v>
      </c>
      <c r="F10" s="36" t="s">
        <v>23</v>
      </c>
      <c r="N10" s="125" t="s">
        <v>140</v>
      </c>
    </row>
    <row r="11" spans="1:14" x14ac:dyDescent="0.45">
      <c r="A11" s="42"/>
      <c r="B11" s="42"/>
      <c r="C11" s="31"/>
      <c r="D11" s="32"/>
      <c r="E11" s="37"/>
      <c r="F11" s="38"/>
      <c r="N11" s="125" t="s">
        <v>141</v>
      </c>
    </row>
    <row r="12" spans="1:14" s="49" customFormat="1" x14ac:dyDescent="0.45">
      <c r="A12" s="42"/>
      <c r="B12" s="42"/>
      <c r="C12" s="39"/>
      <c r="D12" s="32"/>
      <c r="E12" s="37"/>
      <c r="F12" s="55"/>
      <c r="N12" s="125" t="s">
        <v>133</v>
      </c>
    </row>
    <row r="13" spans="1:14" x14ac:dyDescent="0.45">
      <c r="A13" s="42"/>
      <c r="B13" s="42"/>
      <c r="C13" s="39"/>
      <c r="D13" s="32"/>
      <c r="E13" s="37"/>
      <c r="F13" s="38"/>
      <c r="N13" s="125" t="s">
        <v>134</v>
      </c>
    </row>
    <row r="14" spans="1:14" ht="14.65" thickBot="1" x14ac:dyDescent="0.5">
      <c r="A14" s="44"/>
      <c r="B14" s="44"/>
      <c r="C14" s="41"/>
      <c r="D14" s="43"/>
      <c r="E14" s="45"/>
      <c r="F14" s="46"/>
      <c r="N14" s="125" t="s">
        <v>135</v>
      </c>
    </row>
    <row r="15" spans="1:14" ht="15.75" customHeight="1" thickTop="1" x14ac:dyDescent="0.45">
      <c r="A15" s="48"/>
      <c r="B15" s="1"/>
      <c r="C15" s="1"/>
      <c r="D15" s="1"/>
      <c r="E15" s="47" t="s">
        <v>26</v>
      </c>
      <c r="F15" s="40">
        <f>SUM(F11:F14)</f>
        <v>0</v>
      </c>
      <c r="N15" s="125" t="s">
        <v>136</v>
      </c>
    </row>
    <row r="16" spans="1:14" s="49" customFormat="1" ht="15.75" customHeight="1" x14ac:dyDescent="0.45">
      <c r="A16" s="139" t="s">
        <v>29</v>
      </c>
      <c r="B16" s="140"/>
      <c r="C16" s="140"/>
      <c r="D16" s="140"/>
      <c r="E16" s="140"/>
      <c r="F16" s="140"/>
      <c r="N16" s="125" t="s">
        <v>137</v>
      </c>
    </row>
    <row r="17" spans="1:14" s="64" customFormat="1" ht="15.75" customHeight="1" x14ac:dyDescent="0.45">
      <c r="A17" s="82"/>
      <c r="B17" s="83"/>
      <c r="C17" s="83"/>
      <c r="D17" s="83"/>
      <c r="E17" s="83"/>
      <c r="F17" s="83"/>
      <c r="N17" s="125" t="s">
        <v>138</v>
      </c>
    </row>
    <row r="18" spans="1:14" ht="28.5" x14ac:dyDescent="0.45">
      <c r="A18" s="35" t="s">
        <v>19</v>
      </c>
      <c r="B18" s="35" t="s">
        <v>27</v>
      </c>
      <c r="C18" s="35" t="s">
        <v>20</v>
      </c>
      <c r="D18" s="36" t="s">
        <v>21</v>
      </c>
      <c r="E18" s="11" t="s">
        <v>22</v>
      </c>
      <c r="F18" s="36" t="s">
        <v>23</v>
      </c>
      <c r="N18" s="125" t="s">
        <v>139</v>
      </c>
    </row>
    <row r="19" spans="1:14" x14ac:dyDescent="0.45">
      <c r="A19" s="42"/>
      <c r="B19" s="42"/>
      <c r="C19" s="31"/>
      <c r="D19" s="32"/>
      <c r="E19" s="37"/>
      <c r="F19" s="38"/>
      <c r="N19" s="125" t="s">
        <v>140</v>
      </c>
    </row>
    <row r="20" spans="1:14" x14ac:dyDescent="0.45">
      <c r="A20" s="42"/>
      <c r="B20" s="42"/>
      <c r="C20" s="39"/>
      <c r="D20" s="32"/>
      <c r="E20" s="37"/>
      <c r="F20" s="38"/>
      <c r="N20" s="125" t="s">
        <v>141</v>
      </c>
    </row>
    <row r="21" spans="1:14" ht="14.65" thickBot="1" x14ac:dyDescent="0.5">
      <c r="A21" s="44"/>
      <c r="B21" s="44"/>
      <c r="C21" s="41"/>
      <c r="D21" s="43"/>
      <c r="E21" s="45"/>
      <c r="F21" s="46">
        <f t="shared" ref="F21" si="0">D21*E21</f>
        <v>0</v>
      </c>
    </row>
    <row r="22" spans="1:14" ht="14.65" thickTop="1" x14ac:dyDescent="0.45">
      <c r="D22" s="33"/>
      <c r="E22" s="33" t="s">
        <v>23</v>
      </c>
      <c r="F22" s="58">
        <f>SUM(F19:F21)</f>
        <v>0</v>
      </c>
    </row>
    <row r="23" spans="1:14" hidden="1" x14ac:dyDescent="0.45">
      <c r="A23" s="141" t="s">
        <v>30</v>
      </c>
      <c r="B23" s="141"/>
      <c r="C23" s="141"/>
      <c r="D23" s="141"/>
      <c r="E23" s="141"/>
      <c r="F23" s="141"/>
    </row>
    <row r="24" spans="1:14" ht="28.5" hidden="1" x14ac:dyDescent="0.45">
      <c r="A24" s="35" t="s">
        <v>19</v>
      </c>
      <c r="B24" s="35" t="s">
        <v>27</v>
      </c>
      <c r="C24" s="35" t="s">
        <v>20</v>
      </c>
      <c r="D24" s="36" t="s">
        <v>21</v>
      </c>
      <c r="E24" s="11" t="s">
        <v>22</v>
      </c>
      <c r="F24" s="36" t="s">
        <v>23</v>
      </c>
    </row>
    <row r="25" spans="1:14" hidden="1" x14ac:dyDescent="0.45">
      <c r="A25" s="42" t="s">
        <v>24</v>
      </c>
      <c r="B25" s="42" t="s">
        <v>33</v>
      </c>
      <c r="C25" s="31" t="s">
        <v>31</v>
      </c>
      <c r="D25" s="32">
        <v>80</v>
      </c>
      <c r="E25" s="37">
        <v>60</v>
      </c>
      <c r="F25" s="38">
        <v>4800</v>
      </c>
    </row>
    <row r="26" spans="1:14" hidden="1" x14ac:dyDescent="0.45">
      <c r="A26" s="42" t="s">
        <v>25</v>
      </c>
      <c r="B26" s="42" t="s">
        <v>28</v>
      </c>
      <c r="C26" s="39" t="s">
        <v>32</v>
      </c>
      <c r="D26" s="32">
        <v>20</v>
      </c>
      <c r="E26" s="37">
        <v>100</v>
      </c>
      <c r="F26" s="38">
        <f t="shared" ref="F26:F27" si="1">D26*E26</f>
        <v>2000</v>
      </c>
    </row>
    <row r="27" spans="1:14" ht="14.65" hidden="1" thickBot="1" x14ac:dyDescent="0.5">
      <c r="A27" s="44"/>
      <c r="B27" s="44"/>
      <c r="C27" s="41"/>
      <c r="D27" s="43"/>
      <c r="E27" s="45"/>
      <c r="F27" s="46">
        <f t="shared" si="1"/>
        <v>0</v>
      </c>
    </row>
    <row r="28" spans="1:14" ht="14.65" hidden="1" thickTop="1" x14ac:dyDescent="0.45">
      <c r="A28" s="49"/>
      <c r="B28" s="49"/>
      <c r="C28" s="49"/>
      <c r="D28" s="33"/>
      <c r="E28" s="33" t="s">
        <v>23</v>
      </c>
      <c r="F28" s="58">
        <f>SUM(F25:F27)</f>
        <v>6800</v>
      </c>
    </row>
    <row r="29" spans="1:14" hidden="1" x14ac:dyDescent="0.45">
      <c r="A29" s="141" t="s">
        <v>34</v>
      </c>
      <c r="B29" s="141"/>
      <c r="C29" s="141"/>
      <c r="D29" s="141"/>
      <c r="E29" s="141"/>
      <c r="F29" s="141"/>
    </row>
    <row r="30" spans="1:14" ht="28.5" hidden="1" x14ac:dyDescent="0.45">
      <c r="A30" s="35" t="s">
        <v>19</v>
      </c>
      <c r="B30" s="35" t="s">
        <v>27</v>
      </c>
      <c r="C30" s="35" t="s">
        <v>20</v>
      </c>
      <c r="D30" s="36" t="s">
        <v>21</v>
      </c>
      <c r="E30" s="11" t="s">
        <v>22</v>
      </c>
      <c r="F30" s="36" t="s">
        <v>23</v>
      </c>
    </row>
    <row r="31" spans="1:14" hidden="1" x14ac:dyDescent="0.45">
      <c r="A31" s="42" t="s">
        <v>24</v>
      </c>
      <c r="B31" s="42" t="s">
        <v>33</v>
      </c>
      <c r="C31" s="31" t="s">
        <v>35</v>
      </c>
      <c r="D31" s="32">
        <v>120</v>
      </c>
      <c r="E31" s="37">
        <v>60</v>
      </c>
      <c r="F31" s="38">
        <v>7200</v>
      </c>
    </row>
    <row r="32" spans="1:14" ht="14.65" hidden="1" thickBot="1" x14ac:dyDescent="0.5">
      <c r="A32" s="50"/>
      <c r="B32" s="50"/>
      <c r="C32" s="51"/>
      <c r="D32" s="52"/>
      <c r="E32" s="53"/>
      <c r="F32" s="54">
        <f t="shared" ref="F32" si="2">D32*E32</f>
        <v>0</v>
      </c>
    </row>
    <row r="33" spans="1:6" ht="14.65" hidden="1" thickTop="1" x14ac:dyDescent="0.45">
      <c r="A33" s="56"/>
      <c r="B33" s="56"/>
      <c r="C33" s="57"/>
      <c r="D33" s="59"/>
      <c r="E33" s="60" t="s">
        <v>23</v>
      </c>
      <c r="F33" s="61">
        <f>SUM(F31:F32)</f>
        <v>7200</v>
      </c>
    </row>
    <row r="34" spans="1:6" x14ac:dyDescent="0.45">
      <c r="A34" s="33" t="s">
        <v>30</v>
      </c>
      <c r="B34" s="33"/>
      <c r="C34" s="64"/>
      <c r="D34" s="64"/>
      <c r="E34" s="64"/>
      <c r="F34" s="64"/>
    </row>
    <row r="35" spans="1:6" x14ac:dyDescent="0.45">
      <c r="A35" s="64"/>
      <c r="B35" s="64"/>
      <c r="C35" s="64"/>
      <c r="D35" s="64"/>
      <c r="E35" s="64"/>
      <c r="F35" s="64"/>
    </row>
    <row r="36" spans="1:6" ht="28.5" x14ac:dyDescent="0.45">
      <c r="A36" s="35" t="s">
        <v>19</v>
      </c>
      <c r="B36" s="35" t="s">
        <v>27</v>
      </c>
      <c r="C36" s="35" t="s">
        <v>20</v>
      </c>
      <c r="D36" s="36" t="s">
        <v>21</v>
      </c>
      <c r="E36" s="11" t="s">
        <v>22</v>
      </c>
      <c r="F36" s="36" t="s">
        <v>23</v>
      </c>
    </row>
    <row r="37" spans="1:6" x14ac:dyDescent="0.45">
      <c r="A37" s="42"/>
      <c r="B37" s="42"/>
      <c r="C37" s="31"/>
      <c r="D37" s="32"/>
      <c r="E37" s="37"/>
      <c r="F37" s="38"/>
    </row>
    <row r="38" spans="1:6" x14ac:dyDescent="0.45">
      <c r="A38" s="42"/>
      <c r="B38" s="42"/>
      <c r="C38" s="39"/>
      <c r="D38" s="32"/>
      <c r="E38" s="37"/>
      <c r="F38" s="55"/>
    </row>
    <row r="39" spans="1:6" x14ac:dyDescent="0.45">
      <c r="A39" s="42"/>
      <c r="B39" s="42"/>
      <c r="C39" s="39"/>
      <c r="D39" s="32"/>
      <c r="E39" s="37"/>
      <c r="F39" s="38"/>
    </row>
    <row r="40" spans="1:6" ht="14.65" thickBot="1" x14ac:dyDescent="0.5">
      <c r="A40" s="44"/>
      <c r="B40" s="44"/>
      <c r="C40" s="41"/>
      <c r="D40" s="43"/>
      <c r="E40" s="45"/>
      <c r="F40" s="46"/>
    </row>
    <row r="41" spans="1:6" ht="14.65" thickTop="1" x14ac:dyDescent="0.45">
      <c r="A41" s="48"/>
      <c r="B41" s="1"/>
      <c r="C41" s="1"/>
      <c r="D41" s="1"/>
      <c r="E41" s="47" t="s">
        <v>26</v>
      </c>
      <c r="F41" s="40">
        <f>SUM(F37:F40)</f>
        <v>0</v>
      </c>
    </row>
    <row r="42" spans="1:6" x14ac:dyDescent="0.45">
      <c r="A42" s="139" t="s">
        <v>34</v>
      </c>
      <c r="B42" s="140"/>
      <c r="C42" s="140"/>
      <c r="D42" s="140"/>
      <c r="E42" s="140"/>
      <c r="F42" s="140"/>
    </row>
    <row r="43" spans="1:6" x14ac:dyDescent="0.45">
      <c r="A43" s="82"/>
      <c r="B43" s="83"/>
      <c r="C43" s="83"/>
      <c r="D43" s="83"/>
      <c r="E43" s="83"/>
      <c r="F43" s="83"/>
    </row>
    <row r="44" spans="1:6" ht="28.5" x14ac:dyDescent="0.45">
      <c r="A44" s="35" t="s">
        <v>19</v>
      </c>
      <c r="B44" s="35" t="s">
        <v>27</v>
      </c>
      <c r="C44" s="35" t="s">
        <v>20</v>
      </c>
      <c r="D44" s="36" t="s">
        <v>21</v>
      </c>
      <c r="E44" s="11" t="s">
        <v>22</v>
      </c>
      <c r="F44" s="36" t="s">
        <v>23</v>
      </c>
    </row>
    <row r="45" spans="1:6" x14ac:dyDescent="0.45">
      <c r="A45" s="42"/>
      <c r="B45" s="42"/>
      <c r="C45" s="31"/>
      <c r="D45" s="32"/>
      <c r="E45" s="37"/>
      <c r="F45" s="38"/>
    </row>
    <row r="46" spans="1:6" x14ac:dyDescent="0.45">
      <c r="A46" s="42"/>
      <c r="B46" s="42"/>
      <c r="C46" s="39"/>
      <c r="D46" s="32"/>
      <c r="E46" s="37"/>
      <c r="F46" s="38"/>
    </row>
    <row r="47" spans="1:6" ht="14.65" thickBot="1" x14ac:dyDescent="0.5">
      <c r="A47" s="44"/>
      <c r="B47" s="44"/>
      <c r="C47" s="41"/>
      <c r="D47" s="43"/>
      <c r="E47" s="45"/>
      <c r="F47" s="46">
        <f t="shared" ref="F47" si="3">D47*E47</f>
        <v>0</v>
      </c>
    </row>
    <row r="48" spans="1:6" ht="14.65" thickTop="1" x14ac:dyDescent="0.45">
      <c r="A48" s="64"/>
      <c r="B48" s="64"/>
      <c r="C48" s="64"/>
      <c r="D48" s="33"/>
      <c r="E48" s="33" t="s">
        <v>23</v>
      </c>
      <c r="F48" s="58">
        <f>SUM(F45:F47)</f>
        <v>0</v>
      </c>
    </row>
  </sheetData>
  <mergeCells count="6">
    <mergeCell ref="A16:F16"/>
    <mergeCell ref="A23:F23"/>
    <mergeCell ref="A29:F29"/>
    <mergeCell ref="A2:F2"/>
    <mergeCell ref="A42:F42"/>
    <mergeCell ref="B6:C6"/>
  </mergeCells>
  <dataValidations count="1">
    <dataValidation type="list" allowBlank="1" showInputMessage="1" showErrorMessage="1" sqref="B6:C6" xr:uid="{07C8173B-1149-401C-AEF1-452B427F6B45}">
      <formula1>$N$1:$N$11</formula1>
    </dataValidation>
  </dataValidations>
  <pageMargins left="0.5" right="0.5" top="0.5" bottom="0.5" header="0.3" footer="0.3"/>
  <pageSetup scale="56"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25"/>
  <sheetViews>
    <sheetView zoomScaleNormal="100" workbookViewId="0">
      <selection activeCell="N1" sqref="N1:N11"/>
    </sheetView>
  </sheetViews>
  <sheetFormatPr defaultColWidth="9.06640625" defaultRowHeight="14.25" x14ac:dyDescent="0.45"/>
  <cols>
    <col min="1" max="1" width="33" style="64" customWidth="1"/>
    <col min="2" max="2" width="47.265625" style="64" customWidth="1"/>
    <col min="3" max="3" width="11.06640625" style="64" bestFit="1" customWidth="1"/>
    <col min="4" max="4" width="12.06640625" style="64" bestFit="1" customWidth="1"/>
    <col min="5" max="5" width="15.3984375" style="64" bestFit="1" customWidth="1"/>
    <col min="6" max="6" width="13.86328125" style="64" customWidth="1"/>
    <col min="7" max="7" width="4.86328125" style="64" customWidth="1"/>
    <col min="8" max="16384" width="9.06640625" style="64"/>
  </cols>
  <sheetData>
    <row r="1" spans="1:14" ht="18.399999999999999" thickBot="1" x14ac:dyDescent="0.6">
      <c r="A1" s="6" t="s">
        <v>3</v>
      </c>
      <c r="B1" s="6"/>
      <c r="C1" s="6"/>
      <c r="D1" s="6"/>
      <c r="E1" s="7" t="s">
        <v>7</v>
      </c>
      <c r="F1" s="8"/>
      <c r="N1" s="125" t="s">
        <v>131</v>
      </c>
    </row>
    <row r="2" spans="1:14" x14ac:dyDescent="0.45">
      <c r="N2" s="125" t="s">
        <v>132</v>
      </c>
    </row>
    <row r="3" spans="1:14" x14ac:dyDescent="0.45">
      <c r="A3" s="5" t="s">
        <v>4</v>
      </c>
      <c r="B3" s="2" t="s">
        <v>44</v>
      </c>
      <c r="E3" s="63" t="s">
        <v>6</v>
      </c>
      <c r="F3" s="25"/>
      <c r="N3" s="125" t="s">
        <v>133</v>
      </c>
    </row>
    <row r="4" spans="1:14" x14ac:dyDescent="0.45">
      <c r="A4" s="66" t="s">
        <v>36</v>
      </c>
      <c r="B4" s="66"/>
      <c r="N4" s="125" t="s">
        <v>134</v>
      </c>
    </row>
    <row r="5" spans="1:14" x14ac:dyDescent="0.45">
      <c r="N5" s="125" t="s">
        <v>135</v>
      </c>
    </row>
    <row r="6" spans="1:14" x14ac:dyDescent="0.45">
      <c r="A6" s="3" t="s">
        <v>106</v>
      </c>
      <c r="B6" s="4" t="s">
        <v>105</v>
      </c>
      <c r="C6" s="4"/>
      <c r="D6" s="4"/>
      <c r="E6" s="4"/>
      <c r="F6" s="4"/>
      <c r="N6" s="125" t="s">
        <v>136</v>
      </c>
    </row>
    <row r="7" spans="1:14" x14ac:dyDescent="0.45">
      <c r="A7" s="3" t="s">
        <v>5</v>
      </c>
      <c r="B7" s="4" t="s">
        <v>108</v>
      </c>
      <c r="C7" s="4"/>
      <c r="D7" s="4"/>
      <c r="E7" s="4"/>
      <c r="F7" s="4"/>
      <c r="N7" s="125" t="s">
        <v>137</v>
      </c>
    </row>
    <row r="8" spans="1:14" x14ac:dyDescent="0.45">
      <c r="H8" s="29"/>
      <c r="N8" s="125" t="s">
        <v>138</v>
      </c>
    </row>
    <row r="9" spans="1:14" ht="47.25" customHeight="1" x14ac:dyDescent="0.45">
      <c r="A9" s="9" t="s">
        <v>8</v>
      </c>
      <c r="B9" s="69" t="s">
        <v>13</v>
      </c>
      <c r="C9" s="10" t="s">
        <v>0</v>
      </c>
      <c r="D9" s="11" t="s">
        <v>10</v>
      </c>
      <c r="E9" s="11" t="s">
        <v>11</v>
      </c>
      <c r="F9" s="11" t="s">
        <v>9</v>
      </c>
      <c r="H9" s="29"/>
      <c r="N9" s="125" t="s">
        <v>139</v>
      </c>
    </row>
    <row r="10" spans="1:14" x14ac:dyDescent="0.45">
      <c r="A10" s="22" t="s">
        <v>14</v>
      </c>
      <c r="B10" s="23"/>
      <c r="C10" s="23"/>
      <c r="D10" s="23"/>
      <c r="E10" s="23"/>
      <c r="F10" s="24"/>
      <c r="H10" s="29"/>
      <c r="N10" s="125" t="s">
        <v>140</v>
      </c>
    </row>
    <row r="11" spans="1:14" x14ac:dyDescent="0.45">
      <c r="A11" s="72"/>
      <c r="B11" s="73"/>
      <c r="C11" s="17"/>
      <c r="D11" s="18"/>
      <c r="E11" s="19"/>
      <c r="F11" s="26"/>
      <c r="H11" s="29"/>
      <c r="N11" s="125" t="s">
        <v>141</v>
      </c>
    </row>
    <row r="12" spans="1:14" x14ac:dyDescent="0.45">
      <c r="A12" s="72"/>
      <c r="B12" s="73"/>
      <c r="C12" s="74"/>
      <c r="D12" s="75"/>
      <c r="E12" s="76"/>
      <c r="F12" s="26"/>
      <c r="H12" s="29"/>
    </row>
    <row r="13" spans="1:14" x14ac:dyDescent="0.45">
      <c r="A13" s="144" t="s">
        <v>15</v>
      </c>
      <c r="B13" s="145"/>
      <c r="C13" s="145"/>
      <c r="D13" s="145"/>
      <c r="E13" s="80">
        <f>SUM(E11:E12)</f>
        <v>0</v>
      </c>
      <c r="F13" s="81"/>
      <c r="H13" s="29"/>
    </row>
    <row r="14" spans="1:14" x14ac:dyDescent="0.45">
      <c r="A14" s="77" t="s">
        <v>1</v>
      </c>
      <c r="B14" s="78"/>
      <c r="C14" s="78"/>
      <c r="D14" s="78"/>
      <c r="E14" s="78"/>
      <c r="F14" s="79"/>
      <c r="H14" s="29"/>
    </row>
    <row r="15" spans="1:14" x14ac:dyDescent="0.45">
      <c r="A15" s="84"/>
      <c r="B15" s="70"/>
      <c r="C15" s="20"/>
      <c r="D15" s="18"/>
      <c r="E15" s="19"/>
      <c r="F15" s="26"/>
      <c r="H15" s="29"/>
    </row>
    <row r="16" spans="1:14" x14ac:dyDescent="0.45">
      <c r="A16" s="144" t="s">
        <v>16</v>
      </c>
      <c r="B16" s="145"/>
      <c r="C16" s="145"/>
      <c r="D16" s="145"/>
      <c r="E16" s="80">
        <f>SUM(E15:E15)</f>
        <v>0</v>
      </c>
      <c r="F16" s="81"/>
      <c r="H16" s="29"/>
    </row>
    <row r="17" spans="1:8" x14ac:dyDescent="0.45">
      <c r="A17" s="22" t="s">
        <v>2</v>
      </c>
      <c r="B17" s="23"/>
      <c r="C17" s="23"/>
      <c r="D17" s="23"/>
      <c r="E17" s="23"/>
      <c r="F17" s="27"/>
      <c r="H17" s="29"/>
    </row>
    <row r="18" spans="1:8" x14ac:dyDescent="0.45">
      <c r="A18" s="12"/>
      <c r="B18" s="71"/>
      <c r="C18" s="16"/>
      <c r="D18" s="14"/>
      <c r="E18" s="15"/>
      <c r="F18" s="28"/>
      <c r="H18" s="29"/>
    </row>
    <row r="19" spans="1:8" x14ac:dyDescent="0.45">
      <c r="A19" s="144" t="s">
        <v>17</v>
      </c>
      <c r="B19" s="145"/>
      <c r="C19" s="145"/>
      <c r="D19" s="145"/>
      <c r="E19" s="80">
        <f>SUM(E18:E18)</f>
        <v>0</v>
      </c>
      <c r="F19" s="81"/>
    </row>
    <row r="20" spans="1:8" x14ac:dyDescent="0.45">
      <c r="A20" s="77" t="s">
        <v>38</v>
      </c>
      <c r="B20" s="78"/>
      <c r="C20" s="78"/>
      <c r="D20" s="78"/>
      <c r="E20" s="78"/>
      <c r="F20" s="79"/>
    </row>
    <row r="21" spans="1:8" x14ac:dyDescent="0.45">
      <c r="A21" s="84"/>
      <c r="B21" s="70"/>
      <c r="C21" s="20"/>
      <c r="D21" s="18"/>
      <c r="E21" s="19"/>
      <c r="F21" s="26"/>
    </row>
    <row r="22" spans="1:8" x14ac:dyDescent="0.45">
      <c r="A22" s="144" t="s">
        <v>37</v>
      </c>
      <c r="B22" s="145"/>
      <c r="C22" s="145"/>
      <c r="D22" s="145"/>
      <c r="E22" s="80">
        <f>SUM(E21:E21)</f>
        <v>0</v>
      </c>
      <c r="F22" s="81"/>
    </row>
    <row r="23" spans="1:8" x14ac:dyDescent="0.45">
      <c r="A23" s="67"/>
      <c r="B23" s="68"/>
      <c r="C23" s="68"/>
      <c r="D23" s="62" t="s">
        <v>12</v>
      </c>
      <c r="E23" s="65">
        <f>SUM(E13,E16,E19,E22)</f>
        <v>0</v>
      </c>
      <c r="F23" s="13"/>
    </row>
    <row r="24" spans="1:8" x14ac:dyDescent="0.45">
      <c r="G24" s="1"/>
    </row>
    <row r="25" spans="1:8" x14ac:dyDescent="0.45">
      <c r="H25" s="21"/>
    </row>
  </sheetData>
  <mergeCells count="4">
    <mergeCell ref="A13:D13"/>
    <mergeCell ref="A16:D16"/>
    <mergeCell ref="A19:D19"/>
    <mergeCell ref="A22:D22"/>
  </mergeCells>
  <dataValidations count="1">
    <dataValidation type="list" allowBlank="1" showInputMessage="1" showErrorMessage="1" sqref="B4" xr:uid="{9727A21F-06D4-474B-A247-F9D1C278CBD7}">
      <formula1>$N$1:$N$11</formula1>
    </dataValidation>
  </dataValidations>
  <pageMargins left="0.7" right="0.7" top="0.75" bottom="0.75" header="0.3" footer="0.3"/>
  <pageSetup scale="92" orientation="landscape" r:id="rId1"/>
  <headerFooter>
    <oddHeader>&amp;LProposition 1 Round 1&amp;CBackup Documentation Summary&amp;RGLAC IRWM Region</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579534-D1DE-43F6-B921-A5D4BFCE37C9}">
  <dimension ref="A1:N14"/>
  <sheetViews>
    <sheetView workbookViewId="0">
      <selection activeCell="B4" sqref="B4:H4"/>
    </sheetView>
  </sheetViews>
  <sheetFormatPr defaultRowHeight="14.25" x14ac:dyDescent="0.45"/>
  <cols>
    <col min="1" max="1" width="17.46484375" customWidth="1"/>
    <col min="2" max="7" width="9.59765625" customWidth="1"/>
    <col min="8" max="8" width="10.59765625" customWidth="1"/>
  </cols>
  <sheetData>
    <row r="1" spans="1:14" s="64" customFormat="1" ht="18.399999999999999" thickBot="1" x14ac:dyDescent="0.6">
      <c r="A1" s="6" t="s">
        <v>54</v>
      </c>
      <c r="B1" s="6"/>
      <c r="C1" s="6"/>
      <c r="D1" s="6"/>
      <c r="E1" s="6" t="s">
        <v>7</v>
      </c>
      <c r="F1" s="6"/>
      <c r="G1" s="6"/>
      <c r="H1" s="6"/>
      <c r="N1" s="125" t="s">
        <v>131</v>
      </c>
    </row>
    <row r="2" spans="1:14" x14ac:dyDescent="0.45">
      <c r="A2" s="64"/>
      <c r="B2" s="64"/>
      <c r="C2" s="64"/>
      <c r="D2" s="64"/>
      <c r="E2" s="64"/>
      <c r="F2" s="64"/>
      <c r="G2" s="64"/>
      <c r="H2" s="64"/>
      <c r="I2" s="64"/>
      <c r="N2" s="125" t="s">
        <v>132</v>
      </c>
    </row>
    <row r="3" spans="1:14" x14ac:dyDescent="0.45">
      <c r="A3" s="5" t="s">
        <v>4</v>
      </c>
      <c r="B3" s="2" t="s">
        <v>44</v>
      </c>
      <c r="C3" s="97"/>
      <c r="D3" s="97"/>
      <c r="E3" s="98"/>
      <c r="F3" s="25"/>
      <c r="G3" s="97"/>
      <c r="H3" s="97"/>
      <c r="I3" s="64"/>
      <c r="N3" s="125" t="s">
        <v>133</v>
      </c>
    </row>
    <row r="4" spans="1:14" x14ac:dyDescent="0.45">
      <c r="A4" s="66" t="s">
        <v>36</v>
      </c>
      <c r="B4" s="147"/>
      <c r="C4" s="147"/>
      <c r="D4" s="147"/>
      <c r="E4" s="147"/>
      <c r="F4" s="147"/>
      <c r="G4" s="147"/>
      <c r="H4" s="147"/>
      <c r="I4" s="64"/>
      <c r="N4" s="125" t="s">
        <v>134</v>
      </c>
    </row>
    <row r="5" spans="1:14" x14ac:dyDescent="0.45">
      <c r="A5" s="64"/>
      <c r="B5" s="64"/>
      <c r="C5" s="64"/>
      <c r="D5" s="64"/>
      <c r="E5" s="64"/>
      <c r="F5" s="64"/>
      <c r="G5" s="64"/>
      <c r="H5" s="64"/>
      <c r="I5" s="64"/>
      <c r="N5" s="125" t="s">
        <v>135</v>
      </c>
    </row>
    <row r="6" spans="1:14" x14ac:dyDescent="0.45">
      <c r="A6" s="3" t="s">
        <v>106</v>
      </c>
      <c r="B6" s="4" t="s">
        <v>105</v>
      </c>
      <c r="C6" s="4"/>
      <c r="D6" s="4"/>
      <c r="E6" s="4"/>
      <c r="F6" s="4"/>
      <c r="G6" s="4"/>
      <c r="H6" s="4"/>
      <c r="I6" s="64"/>
      <c r="N6" s="125" t="s">
        <v>136</v>
      </c>
    </row>
    <row r="7" spans="1:14" x14ac:dyDescent="0.45">
      <c r="A7" s="3" t="s">
        <v>5</v>
      </c>
      <c r="B7" s="4" t="s">
        <v>108</v>
      </c>
      <c r="C7" s="4"/>
      <c r="D7" s="4"/>
      <c r="E7" s="4"/>
      <c r="F7" s="4"/>
      <c r="G7" s="4"/>
      <c r="H7" s="4"/>
      <c r="I7" s="64"/>
      <c r="N7" s="125" t="s">
        <v>137</v>
      </c>
    </row>
    <row r="8" spans="1:14" x14ac:dyDescent="0.45">
      <c r="A8" s="64"/>
      <c r="B8" s="64"/>
      <c r="C8" s="64"/>
      <c r="D8" s="64"/>
      <c r="E8" s="64"/>
      <c r="F8" s="64"/>
      <c r="G8" s="64"/>
      <c r="H8" s="64"/>
      <c r="I8" s="64"/>
      <c r="N8" s="125" t="s">
        <v>138</v>
      </c>
    </row>
    <row r="9" spans="1:14" ht="14.65" thickBot="1" x14ac:dyDescent="0.5">
      <c r="A9" s="146" t="s">
        <v>55</v>
      </c>
      <c r="B9" s="146"/>
      <c r="C9" s="146"/>
      <c r="D9" s="146"/>
      <c r="E9" s="146"/>
      <c r="F9" s="146"/>
      <c r="G9" s="146"/>
      <c r="H9" s="146"/>
      <c r="I9" s="64"/>
      <c r="N9" s="125" t="s">
        <v>139</v>
      </c>
    </row>
    <row r="10" spans="1:14" ht="14.65" thickTop="1" x14ac:dyDescent="0.45">
      <c r="A10" s="89" t="s">
        <v>57</v>
      </c>
      <c r="B10" s="89"/>
      <c r="C10" s="89"/>
      <c r="D10" s="89"/>
      <c r="E10" s="89"/>
      <c r="F10" s="89"/>
      <c r="G10" s="89"/>
      <c r="H10" s="89" t="s">
        <v>39</v>
      </c>
      <c r="I10" s="64"/>
      <c r="N10" s="125" t="s">
        <v>140</v>
      </c>
    </row>
    <row r="11" spans="1:14" ht="14.65" thickBot="1" x14ac:dyDescent="0.5">
      <c r="A11" s="88" t="s">
        <v>56</v>
      </c>
      <c r="B11" s="93"/>
      <c r="C11" s="93"/>
      <c r="D11" s="93"/>
      <c r="E11" s="93"/>
      <c r="F11" s="93"/>
      <c r="G11" s="93"/>
      <c r="H11" s="94"/>
      <c r="I11" s="64"/>
      <c r="N11" s="125" t="s">
        <v>141</v>
      </c>
    </row>
    <row r="12" spans="1:14" ht="14.65" thickBot="1" x14ac:dyDescent="0.5">
      <c r="A12" s="90" t="s">
        <v>39</v>
      </c>
      <c r="B12" s="95"/>
      <c r="C12" s="95"/>
      <c r="D12" s="95"/>
      <c r="E12" s="95"/>
      <c r="F12" s="95"/>
      <c r="G12" s="95"/>
      <c r="H12" s="95"/>
      <c r="I12" s="64"/>
    </row>
    <row r="13" spans="1:14" ht="14.65" thickTop="1" x14ac:dyDescent="0.45">
      <c r="A13" s="64"/>
      <c r="B13" s="64"/>
      <c r="C13" s="64"/>
      <c r="D13" s="64"/>
      <c r="E13" s="64"/>
      <c r="F13" s="64"/>
      <c r="G13" s="64"/>
      <c r="H13" s="64"/>
      <c r="I13" s="64"/>
    </row>
    <row r="14" spans="1:14" x14ac:dyDescent="0.45">
      <c r="A14" s="64"/>
      <c r="B14" s="64"/>
      <c r="C14" s="64"/>
      <c r="D14" s="64"/>
      <c r="E14" s="64"/>
      <c r="F14" s="64"/>
      <c r="G14" s="64"/>
      <c r="H14" s="64"/>
      <c r="I14" s="64"/>
    </row>
  </sheetData>
  <mergeCells count="2">
    <mergeCell ref="A9:H9"/>
    <mergeCell ref="B4:H4"/>
  </mergeCells>
  <dataValidations count="1">
    <dataValidation type="list" allowBlank="1" showInputMessage="1" showErrorMessage="1" sqref="B4:H4" xr:uid="{AF236431-F9EA-4989-A4B1-BC5D229522C3}">
      <formula1>$N$1:$N$11</formula1>
    </dataValidation>
  </dataValidations>
  <pageMargins left="0.7" right="0.7" top="0.75" bottom="0.75" header="0.3" footer="0.3"/>
  <pageSetup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E73414-E503-4514-8686-EB5D780833FF}">
  <dimension ref="A1:J32"/>
  <sheetViews>
    <sheetView topLeftCell="A7" workbookViewId="0">
      <selection activeCell="N21" sqref="N21"/>
    </sheetView>
  </sheetViews>
  <sheetFormatPr defaultRowHeight="14.25" x14ac:dyDescent="0.45"/>
  <cols>
    <col min="1" max="1" width="14.53125" bestFit="1" customWidth="1"/>
  </cols>
  <sheetData>
    <row r="1" spans="1:7" x14ac:dyDescent="0.45">
      <c r="A1" s="117">
        <v>44500</v>
      </c>
    </row>
    <row r="4" spans="1:7" s="64" customFormat="1" x14ac:dyDescent="0.45"/>
    <row r="5" spans="1:7" s="64" customFormat="1" x14ac:dyDescent="0.45"/>
    <row r="6" spans="1:7" x14ac:dyDescent="0.45">
      <c r="A6" t="s">
        <v>80</v>
      </c>
    </row>
    <row r="7" spans="1:7" x14ac:dyDescent="0.45">
      <c r="A7" t="s">
        <v>44</v>
      </c>
    </row>
    <row r="8" spans="1:7" x14ac:dyDescent="0.45">
      <c r="A8" t="s">
        <v>81</v>
      </c>
    </row>
    <row r="9" spans="1:7" x14ac:dyDescent="0.45">
      <c r="A9" t="s">
        <v>82</v>
      </c>
    </row>
    <row r="10" spans="1:7" x14ac:dyDescent="0.45">
      <c r="A10" t="s">
        <v>83</v>
      </c>
    </row>
    <row r="12" spans="1:7" x14ac:dyDescent="0.45">
      <c r="A12" s="63" t="s">
        <v>85</v>
      </c>
      <c r="B12" s="119" t="s">
        <v>86</v>
      </c>
      <c r="C12" s="119"/>
      <c r="D12" s="119"/>
      <c r="E12" s="119"/>
      <c r="F12" s="119"/>
      <c r="G12" s="119"/>
    </row>
    <row r="13" spans="1:7" s="64" customFormat="1" x14ac:dyDescent="0.45">
      <c r="A13" s="118"/>
      <c r="B13" s="119" t="s">
        <v>88</v>
      </c>
      <c r="C13" s="119"/>
      <c r="D13" s="119"/>
      <c r="E13" s="119"/>
      <c r="F13" s="119"/>
      <c r="G13" s="119"/>
    </row>
    <row r="14" spans="1:7" x14ac:dyDescent="0.45">
      <c r="A14" s="119"/>
      <c r="B14" s="119" t="s">
        <v>109</v>
      </c>
      <c r="C14" s="119"/>
      <c r="D14" s="119"/>
      <c r="E14" s="119"/>
      <c r="F14" s="119"/>
      <c r="G14" s="119"/>
    </row>
    <row r="15" spans="1:7" s="64" customFormat="1" x14ac:dyDescent="0.45">
      <c r="A15" s="119"/>
      <c r="B15" s="119" t="s">
        <v>110</v>
      </c>
      <c r="C15" s="119"/>
      <c r="D15" s="119"/>
      <c r="E15" s="119"/>
      <c r="F15" s="119"/>
      <c r="G15" s="119"/>
    </row>
    <row r="16" spans="1:7" s="64" customFormat="1" x14ac:dyDescent="0.45"/>
    <row r="17" spans="1:10" x14ac:dyDescent="0.45">
      <c r="A17" t="s">
        <v>84</v>
      </c>
    </row>
    <row r="19" spans="1:10" x14ac:dyDescent="0.45">
      <c r="A19" t="s">
        <v>111</v>
      </c>
    </row>
    <row r="20" spans="1:10" x14ac:dyDescent="0.45">
      <c r="A20" t="s">
        <v>143</v>
      </c>
    </row>
    <row r="21" spans="1:10" x14ac:dyDescent="0.45">
      <c r="A21" t="s">
        <v>112</v>
      </c>
    </row>
    <row r="22" spans="1:10" x14ac:dyDescent="0.45">
      <c r="A22" t="s">
        <v>113</v>
      </c>
    </row>
    <row r="24" spans="1:10" x14ac:dyDescent="0.45">
      <c r="A24" s="120" t="s">
        <v>142</v>
      </c>
      <c r="B24" s="120"/>
      <c r="C24" s="120"/>
      <c r="D24" s="120"/>
      <c r="E24" s="120"/>
      <c r="F24" s="120"/>
      <c r="G24" s="120"/>
      <c r="H24" s="120"/>
      <c r="I24" s="120"/>
      <c r="J24" s="120"/>
    </row>
    <row r="25" spans="1:10" s="64" customFormat="1" x14ac:dyDescent="0.45">
      <c r="A25" s="120" t="s">
        <v>119</v>
      </c>
      <c r="B25" s="120"/>
      <c r="C25" s="120"/>
      <c r="D25" s="120"/>
      <c r="E25" s="120"/>
      <c r="F25" s="120"/>
      <c r="G25" s="120"/>
      <c r="H25" s="120"/>
      <c r="I25" s="120"/>
      <c r="J25" s="120"/>
    </row>
    <row r="26" spans="1:10" x14ac:dyDescent="0.45">
      <c r="A26" s="120" t="s">
        <v>114</v>
      </c>
      <c r="B26" s="120"/>
      <c r="C26" s="120"/>
      <c r="D26" s="120"/>
      <c r="E26" s="120"/>
      <c r="F26" s="120"/>
      <c r="G26" s="120"/>
      <c r="H26" s="120"/>
      <c r="I26" s="120"/>
      <c r="J26" s="120"/>
    </row>
    <row r="27" spans="1:10" x14ac:dyDescent="0.45">
      <c r="A27" s="120" t="s">
        <v>115</v>
      </c>
      <c r="B27" s="120"/>
      <c r="C27" s="120"/>
      <c r="D27" s="120"/>
      <c r="E27" s="120"/>
      <c r="F27" s="120"/>
      <c r="G27" s="120"/>
      <c r="H27" s="120"/>
      <c r="I27" s="120"/>
      <c r="J27" s="120"/>
    </row>
    <row r="28" spans="1:10" s="29" customFormat="1" x14ac:dyDescent="0.45"/>
    <row r="29" spans="1:10" x14ac:dyDescent="0.45">
      <c r="A29" t="s">
        <v>116</v>
      </c>
    </row>
    <row r="30" spans="1:10" x14ac:dyDescent="0.45">
      <c r="A30" t="s">
        <v>117</v>
      </c>
    </row>
    <row r="32" spans="1:10" x14ac:dyDescent="0.45">
      <c r="A32" t="s">
        <v>87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BF04C2-6978-4E0C-88E2-4DA0E8E5AB07}">
  <sheetPr>
    <pageSetUpPr fitToPage="1"/>
  </sheetPr>
  <dimension ref="A2:J47"/>
  <sheetViews>
    <sheetView view="pageLayout" topLeftCell="A10" zoomScaleNormal="100" workbookViewId="0">
      <selection activeCell="B5" sqref="B5"/>
    </sheetView>
  </sheetViews>
  <sheetFormatPr defaultRowHeight="14.25" x14ac:dyDescent="0.45"/>
  <cols>
    <col min="1" max="2" width="16.06640625" style="64" customWidth="1"/>
    <col min="3" max="3" width="63.3984375" style="64" customWidth="1"/>
    <col min="4" max="4" width="7.86328125" style="64" customWidth="1"/>
    <col min="5" max="5" width="9.06640625" style="64"/>
    <col min="6" max="6" width="14.06640625" style="64" customWidth="1"/>
    <col min="7" max="16384" width="9.06640625" style="64"/>
  </cols>
  <sheetData>
    <row r="2" spans="1:10" ht="20.25" x14ac:dyDescent="0.55000000000000004">
      <c r="A2" s="142" t="s">
        <v>118</v>
      </c>
      <c r="B2" s="142"/>
      <c r="C2" s="142"/>
      <c r="D2" s="142"/>
      <c r="E2" s="142"/>
      <c r="F2" s="142"/>
      <c r="G2" s="85"/>
      <c r="H2" s="85"/>
      <c r="I2" s="85"/>
      <c r="J2" s="85"/>
    </row>
    <row r="3" spans="1:10" x14ac:dyDescent="0.45">
      <c r="A3" s="64" t="s">
        <v>106</v>
      </c>
      <c r="B3" s="64" t="s">
        <v>105</v>
      </c>
    </row>
    <row r="5" spans="1:10" x14ac:dyDescent="0.45">
      <c r="A5" s="64" t="s">
        <v>59</v>
      </c>
      <c r="B5" s="34">
        <v>44500</v>
      </c>
      <c r="C5" s="34"/>
    </row>
    <row r="6" spans="1:10" x14ac:dyDescent="0.45">
      <c r="A6" s="64" t="s">
        <v>58</v>
      </c>
      <c r="B6" s="64" t="s">
        <v>43</v>
      </c>
    </row>
    <row r="8" spans="1:10" x14ac:dyDescent="0.45">
      <c r="A8" s="33" t="s">
        <v>18</v>
      </c>
      <c r="B8" s="33"/>
    </row>
    <row r="10" spans="1:10" ht="28.5" x14ac:dyDescent="0.45">
      <c r="A10" s="35" t="s">
        <v>19</v>
      </c>
      <c r="B10" s="35" t="s">
        <v>27</v>
      </c>
      <c r="C10" s="35" t="s">
        <v>20</v>
      </c>
      <c r="D10" s="36" t="s">
        <v>21</v>
      </c>
      <c r="E10" s="11" t="s">
        <v>22</v>
      </c>
      <c r="F10" s="36" t="s">
        <v>23</v>
      </c>
    </row>
    <row r="11" spans="1:10" x14ac:dyDescent="0.45">
      <c r="A11" s="42"/>
      <c r="B11" s="42"/>
      <c r="C11" s="31"/>
      <c r="D11" s="32"/>
      <c r="E11" s="37"/>
      <c r="F11" s="38"/>
    </row>
    <row r="12" spans="1:10" x14ac:dyDescent="0.45">
      <c r="A12" s="42"/>
      <c r="B12" s="42"/>
      <c r="C12" s="39"/>
      <c r="D12" s="32"/>
      <c r="E12" s="37"/>
      <c r="F12" s="55"/>
    </row>
    <row r="13" spans="1:10" x14ac:dyDescent="0.45">
      <c r="A13" s="42"/>
      <c r="B13" s="42"/>
      <c r="C13" s="39"/>
      <c r="D13" s="32"/>
      <c r="E13" s="37"/>
      <c r="F13" s="38"/>
    </row>
    <row r="14" spans="1:10" ht="14.65" thickBot="1" x14ac:dyDescent="0.5">
      <c r="A14" s="44"/>
      <c r="B14" s="44"/>
      <c r="C14" s="41"/>
      <c r="D14" s="43"/>
      <c r="E14" s="45"/>
      <c r="F14" s="46"/>
    </row>
    <row r="15" spans="1:10" ht="15.75" customHeight="1" thickTop="1" x14ac:dyDescent="0.45">
      <c r="A15" s="48"/>
      <c r="B15" s="1"/>
      <c r="C15" s="1"/>
      <c r="D15" s="1"/>
      <c r="E15" s="47" t="s">
        <v>26</v>
      </c>
      <c r="F15" s="40">
        <f>SUM(F11:F14)</f>
        <v>0</v>
      </c>
    </row>
    <row r="16" spans="1:10" ht="15.75" customHeight="1" x14ac:dyDescent="0.45">
      <c r="A16" s="139" t="s">
        <v>29</v>
      </c>
      <c r="B16" s="140"/>
      <c r="C16" s="140"/>
      <c r="D16" s="140"/>
      <c r="E16" s="140"/>
      <c r="F16" s="140"/>
    </row>
    <row r="17" spans="1:6" ht="15.75" customHeight="1" x14ac:dyDescent="0.45">
      <c r="A17" s="82"/>
      <c r="B17" s="83"/>
      <c r="C17" s="83"/>
      <c r="D17" s="83"/>
      <c r="E17" s="83"/>
      <c r="F17" s="83"/>
    </row>
    <row r="18" spans="1:6" ht="28.5" x14ac:dyDescent="0.45">
      <c r="A18" s="35" t="s">
        <v>19</v>
      </c>
      <c r="B18" s="35" t="s">
        <v>27</v>
      </c>
      <c r="C18" s="35" t="s">
        <v>20</v>
      </c>
      <c r="D18" s="36" t="s">
        <v>21</v>
      </c>
      <c r="E18" s="11" t="s">
        <v>22</v>
      </c>
      <c r="F18" s="36" t="s">
        <v>23</v>
      </c>
    </row>
    <row r="19" spans="1:6" x14ac:dyDescent="0.45">
      <c r="A19" s="42"/>
      <c r="B19" s="42"/>
      <c r="C19" s="31"/>
      <c r="D19" s="32"/>
      <c r="E19" s="37"/>
      <c r="F19" s="38"/>
    </row>
    <row r="20" spans="1:6" x14ac:dyDescent="0.45">
      <c r="A20" s="42"/>
      <c r="B20" s="42"/>
      <c r="C20" s="39"/>
      <c r="D20" s="32"/>
      <c r="E20" s="37"/>
      <c r="F20" s="38">
        <f t="shared" ref="F20:F21" si="0">D20*E20</f>
        <v>0</v>
      </c>
    </row>
    <row r="21" spans="1:6" ht="14.65" thickBot="1" x14ac:dyDescent="0.5">
      <c r="A21" s="44"/>
      <c r="B21" s="44"/>
      <c r="C21" s="41"/>
      <c r="D21" s="43"/>
      <c r="E21" s="45"/>
      <c r="F21" s="46">
        <f t="shared" si="0"/>
        <v>0</v>
      </c>
    </row>
    <row r="22" spans="1:6" ht="14.65" thickTop="1" x14ac:dyDescent="0.45">
      <c r="D22" s="33"/>
      <c r="E22" s="33" t="s">
        <v>23</v>
      </c>
      <c r="F22" s="58">
        <f>SUM(F19:F21)</f>
        <v>0</v>
      </c>
    </row>
    <row r="23" spans="1:6" hidden="1" x14ac:dyDescent="0.45">
      <c r="A23" s="141" t="s">
        <v>30</v>
      </c>
      <c r="B23" s="141"/>
      <c r="C23" s="141"/>
      <c r="D23" s="141"/>
      <c r="E23" s="141"/>
      <c r="F23" s="141"/>
    </row>
    <row r="24" spans="1:6" ht="28.5" hidden="1" x14ac:dyDescent="0.45">
      <c r="A24" s="35" t="s">
        <v>19</v>
      </c>
      <c r="B24" s="35" t="s">
        <v>27</v>
      </c>
      <c r="C24" s="35" t="s">
        <v>20</v>
      </c>
      <c r="D24" s="36" t="s">
        <v>21</v>
      </c>
      <c r="E24" s="11" t="s">
        <v>22</v>
      </c>
      <c r="F24" s="36" t="s">
        <v>23</v>
      </c>
    </row>
    <row r="25" spans="1:6" hidden="1" x14ac:dyDescent="0.45">
      <c r="A25" s="42" t="s">
        <v>24</v>
      </c>
      <c r="B25" s="42" t="s">
        <v>33</v>
      </c>
      <c r="C25" s="31" t="s">
        <v>31</v>
      </c>
      <c r="D25" s="32">
        <v>80</v>
      </c>
      <c r="E25" s="37">
        <v>60</v>
      </c>
      <c r="F25" s="38">
        <v>4800</v>
      </c>
    </row>
    <row r="26" spans="1:6" hidden="1" x14ac:dyDescent="0.45">
      <c r="A26" s="42" t="s">
        <v>25</v>
      </c>
      <c r="B26" s="42" t="s">
        <v>28</v>
      </c>
      <c r="C26" s="39" t="s">
        <v>32</v>
      </c>
      <c r="D26" s="32">
        <v>20</v>
      </c>
      <c r="E26" s="37">
        <v>100</v>
      </c>
      <c r="F26" s="38">
        <f t="shared" ref="F26:F27" si="1">D26*E26</f>
        <v>2000</v>
      </c>
    </row>
    <row r="27" spans="1:6" ht="14.65" hidden="1" thickBot="1" x14ac:dyDescent="0.5">
      <c r="A27" s="44"/>
      <c r="B27" s="44"/>
      <c r="C27" s="41"/>
      <c r="D27" s="43"/>
      <c r="E27" s="45"/>
      <c r="F27" s="46">
        <f t="shared" si="1"/>
        <v>0</v>
      </c>
    </row>
    <row r="28" spans="1:6" hidden="1" x14ac:dyDescent="0.45">
      <c r="D28" s="33"/>
      <c r="E28" s="33" t="s">
        <v>23</v>
      </c>
      <c r="F28" s="58">
        <f>SUM(F25:F27)</f>
        <v>6800</v>
      </c>
    </row>
    <row r="29" spans="1:6" hidden="1" x14ac:dyDescent="0.45">
      <c r="A29" s="141" t="s">
        <v>34</v>
      </c>
      <c r="B29" s="141"/>
      <c r="C29" s="141"/>
      <c r="D29" s="141"/>
      <c r="E29" s="141"/>
      <c r="F29" s="141"/>
    </row>
    <row r="30" spans="1:6" ht="28.5" hidden="1" x14ac:dyDescent="0.45">
      <c r="A30" s="35" t="s">
        <v>19</v>
      </c>
      <c r="B30" s="35" t="s">
        <v>27</v>
      </c>
      <c r="C30" s="35" t="s">
        <v>20</v>
      </c>
      <c r="D30" s="36" t="s">
        <v>21</v>
      </c>
      <c r="E30" s="11" t="s">
        <v>22</v>
      </c>
      <c r="F30" s="36" t="s">
        <v>23</v>
      </c>
    </row>
    <row r="31" spans="1:6" hidden="1" x14ac:dyDescent="0.45">
      <c r="A31" s="42" t="s">
        <v>24</v>
      </c>
      <c r="B31" s="42" t="s">
        <v>33</v>
      </c>
      <c r="C31" s="31" t="s">
        <v>35</v>
      </c>
      <c r="D31" s="32">
        <v>120</v>
      </c>
      <c r="E31" s="37">
        <v>60</v>
      </c>
      <c r="F31" s="38">
        <v>7200</v>
      </c>
    </row>
    <row r="32" spans="1:6" hidden="1" x14ac:dyDescent="0.45">
      <c r="A32" s="50"/>
      <c r="B32" s="50"/>
      <c r="C32" s="51"/>
      <c r="D32" s="52"/>
      <c r="E32" s="53"/>
      <c r="F32" s="54">
        <f t="shared" ref="F32" si="2">D32*E32</f>
        <v>0</v>
      </c>
    </row>
    <row r="33" spans="1:6" ht="14.65" hidden="1" thickTop="1" x14ac:dyDescent="0.45">
      <c r="A33" s="56"/>
      <c r="B33" s="56"/>
      <c r="C33" s="57"/>
      <c r="D33" s="59"/>
      <c r="E33" s="60" t="s">
        <v>23</v>
      </c>
      <c r="F33" s="61">
        <f>SUM(F31:F32)</f>
        <v>7200</v>
      </c>
    </row>
    <row r="34" spans="1:6" x14ac:dyDescent="0.45">
      <c r="A34" s="139" t="s">
        <v>30</v>
      </c>
      <c r="B34" s="140"/>
      <c r="C34" s="140"/>
      <c r="D34" s="140"/>
      <c r="E34" s="140"/>
      <c r="F34" s="140"/>
    </row>
    <row r="35" spans="1:6" x14ac:dyDescent="0.45">
      <c r="A35" s="82"/>
      <c r="B35" s="83"/>
      <c r="C35" s="83"/>
      <c r="D35" s="83"/>
      <c r="E35" s="83"/>
      <c r="F35" s="83"/>
    </row>
    <row r="36" spans="1:6" ht="28.5" x14ac:dyDescent="0.45">
      <c r="A36" s="35" t="s">
        <v>19</v>
      </c>
      <c r="B36" s="35" t="s">
        <v>27</v>
      </c>
      <c r="C36" s="35" t="s">
        <v>20</v>
      </c>
      <c r="D36" s="36" t="s">
        <v>21</v>
      </c>
      <c r="E36" s="11" t="s">
        <v>22</v>
      </c>
      <c r="F36" s="36" t="s">
        <v>23</v>
      </c>
    </row>
    <row r="37" spans="1:6" x14ac:dyDescent="0.45">
      <c r="A37" s="42" t="s">
        <v>95</v>
      </c>
      <c r="B37" s="42" t="s">
        <v>96</v>
      </c>
      <c r="C37" s="31" t="s">
        <v>97</v>
      </c>
      <c r="D37" s="32">
        <v>2</v>
      </c>
      <c r="E37" s="37">
        <v>100</v>
      </c>
      <c r="F37" s="38">
        <f>D37*E37</f>
        <v>200</v>
      </c>
    </row>
    <row r="38" spans="1:6" x14ac:dyDescent="0.45">
      <c r="A38" s="42"/>
      <c r="B38" s="42"/>
      <c r="C38" s="39"/>
      <c r="D38" s="32"/>
      <c r="E38" s="37"/>
      <c r="F38" s="38">
        <f t="shared" ref="F38:F39" si="3">D38*E38</f>
        <v>0</v>
      </c>
    </row>
    <row r="39" spans="1:6" ht="14.65" thickBot="1" x14ac:dyDescent="0.5">
      <c r="A39" s="44"/>
      <c r="B39" s="44"/>
      <c r="C39" s="41"/>
      <c r="D39" s="43"/>
      <c r="E39" s="45"/>
      <c r="F39" s="46">
        <f t="shared" si="3"/>
        <v>0</v>
      </c>
    </row>
    <row r="40" spans="1:6" ht="14.65" thickTop="1" x14ac:dyDescent="0.45">
      <c r="D40" s="33"/>
      <c r="E40" s="33" t="s">
        <v>23</v>
      </c>
      <c r="F40" s="58">
        <f>SUM(F37:F39)</f>
        <v>200</v>
      </c>
    </row>
    <row r="41" spans="1:6" x14ac:dyDescent="0.45">
      <c r="A41" s="139" t="s">
        <v>34</v>
      </c>
      <c r="B41" s="140"/>
      <c r="C41" s="140"/>
      <c r="D41" s="140"/>
      <c r="E41" s="140"/>
      <c r="F41" s="140"/>
    </row>
    <row r="42" spans="1:6" x14ac:dyDescent="0.45">
      <c r="A42" s="82"/>
      <c r="B42" s="83"/>
      <c r="C42" s="83"/>
      <c r="D42" s="83"/>
      <c r="E42" s="83"/>
      <c r="F42" s="83"/>
    </row>
    <row r="43" spans="1:6" ht="28.5" x14ac:dyDescent="0.45">
      <c r="A43" s="35" t="s">
        <v>19</v>
      </c>
      <c r="B43" s="35" t="s">
        <v>27</v>
      </c>
      <c r="C43" s="35" t="s">
        <v>20</v>
      </c>
      <c r="D43" s="36" t="s">
        <v>21</v>
      </c>
      <c r="E43" s="11" t="s">
        <v>22</v>
      </c>
      <c r="F43" s="36" t="s">
        <v>23</v>
      </c>
    </row>
    <row r="44" spans="1:6" x14ac:dyDescent="0.45">
      <c r="A44" s="42" t="s">
        <v>95</v>
      </c>
      <c r="B44" s="42" t="s">
        <v>96</v>
      </c>
      <c r="C44" s="31" t="s">
        <v>98</v>
      </c>
      <c r="D44" s="32">
        <v>10</v>
      </c>
      <c r="E44" s="37">
        <v>100</v>
      </c>
      <c r="F44" s="38">
        <f>D44*E44</f>
        <v>1000</v>
      </c>
    </row>
    <row r="45" spans="1:6" x14ac:dyDescent="0.45">
      <c r="A45" s="42"/>
      <c r="B45" s="42"/>
      <c r="C45" s="39"/>
      <c r="D45" s="32"/>
      <c r="E45" s="37"/>
      <c r="F45" s="38">
        <f t="shared" ref="F45:F46" si="4">D45*E45</f>
        <v>0</v>
      </c>
    </row>
    <row r="46" spans="1:6" ht="14.65" thickBot="1" x14ac:dyDescent="0.5">
      <c r="A46" s="44"/>
      <c r="B46" s="44"/>
      <c r="C46" s="41"/>
      <c r="D46" s="43"/>
      <c r="E46" s="45"/>
      <c r="F46" s="46">
        <f t="shared" si="4"/>
        <v>0</v>
      </c>
    </row>
    <row r="47" spans="1:6" ht="14.65" thickTop="1" x14ac:dyDescent="0.45">
      <c r="D47" s="33"/>
      <c r="E47" s="33" t="s">
        <v>23</v>
      </c>
      <c r="F47" s="58">
        <f>SUM(F44:F46)</f>
        <v>1000</v>
      </c>
    </row>
  </sheetData>
  <mergeCells count="6">
    <mergeCell ref="A41:F41"/>
    <mergeCell ref="A2:F2"/>
    <mergeCell ref="A16:F16"/>
    <mergeCell ref="A23:F23"/>
    <mergeCell ref="A29:F29"/>
    <mergeCell ref="A34:F34"/>
  </mergeCells>
  <pageMargins left="0.5" right="0.5" top="0.5" bottom="0.5" header="0.3" footer="0.3"/>
  <pageSetup scale="9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C8B6BB-BA8C-43D1-99FC-4216113A0E22}">
  <sheetPr>
    <pageSetUpPr fitToPage="1"/>
  </sheetPr>
  <dimension ref="A1:H22"/>
  <sheetViews>
    <sheetView zoomScaleNormal="100" workbookViewId="0">
      <selection activeCell="E21" sqref="E21"/>
    </sheetView>
  </sheetViews>
  <sheetFormatPr defaultColWidth="9.06640625" defaultRowHeight="14.25" x14ac:dyDescent="0.45"/>
  <cols>
    <col min="1" max="1" width="33" style="64" customWidth="1"/>
    <col min="2" max="2" width="47.265625" style="64" customWidth="1"/>
    <col min="3" max="3" width="11.06640625" style="64" bestFit="1" customWidth="1"/>
    <col min="4" max="4" width="12.06640625" style="64" bestFit="1" customWidth="1"/>
    <col min="5" max="5" width="15.3984375" style="64" bestFit="1" customWidth="1"/>
    <col min="6" max="6" width="13.86328125" style="64" customWidth="1"/>
    <col min="7" max="7" width="4.86328125" style="64" customWidth="1"/>
    <col min="8" max="16384" width="9.06640625" style="64"/>
  </cols>
  <sheetData>
    <row r="1" spans="1:8" ht="18.399999999999999" thickBot="1" x14ac:dyDescent="0.6">
      <c r="A1" s="6" t="s">
        <v>41</v>
      </c>
      <c r="B1" s="6"/>
      <c r="C1" s="6"/>
      <c r="D1" s="6"/>
      <c r="E1" s="7" t="s">
        <v>7</v>
      </c>
      <c r="F1" s="8">
        <v>1</v>
      </c>
    </row>
    <row r="3" spans="1:8" x14ac:dyDescent="0.45">
      <c r="A3" s="5" t="s">
        <v>4</v>
      </c>
      <c r="B3" s="2" t="s">
        <v>42</v>
      </c>
      <c r="E3" s="63" t="s">
        <v>6</v>
      </c>
      <c r="F3" s="25">
        <v>44500</v>
      </c>
    </row>
    <row r="4" spans="1:8" x14ac:dyDescent="0.45">
      <c r="A4" s="66" t="s">
        <v>36</v>
      </c>
      <c r="B4" s="66" t="s">
        <v>43</v>
      </c>
    </row>
    <row r="6" spans="1:8" x14ac:dyDescent="0.45">
      <c r="A6" s="3" t="s">
        <v>106</v>
      </c>
      <c r="B6" s="4" t="s">
        <v>105</v>
      </c>
      <c r="C6" s="4"/>
      <c r="D6" s="4"/>
      <c r="E6" s="4"/>
      <c r="F6" s="4"/>
    </row>
    <row r="7" spans="1:8" x14ac:dyDescent="0.45">
      <c r="A7" s="3" t="s">
        <v>5</v>
      </c>
      <c r="B7" s="4" t="s">
        <v>108</v>
      </c>
      <c r="C7" s="4"/>
      <c r="D7" s="4"/>
      <c r="E7" s="4"/>
      <c r="F7" s="4"/>
    </row>
    <row r="8" spans="1:8" x14ac:dyDescent="0.45">
      <c r="H8" s="29"/>
    </row>
    <row r="9" spans="1:8" ht="47.25" customHeight="1" x14ac:dyDescent="0.45">
      <c r="A9" s="9" t="s">
        <v>8</v>
      </c>
      <c r="B9" s="69" t="s">
        <v>13</v>
      </c>
      <c r="C9" s="10" t="s">
        <v>0</v>
      </c>
      <c r="D9" s="11" t="s">
        <v>10</v>
      </c>
      <c r="E9" s="11" t="s">
        <v>11</v>
      </c>
      <c r="F9" s="11" t="s">
        <v>9</v>
      </c>
      <c r="H9" s="29"/>
    </row>
    <row r="10" spans="1:8" x14ac:dyDescent="0.45">
      <c r="A10" s="22" t="s">
        <v>14</v>
      </c>
      <c r="B10" s="23"/>
      <c r="C10" s="23"/>
      <c r="D10" s="23"/>
      <c r="E10" s="23"/>
      <c r="F10" s="24"/>
      <c r="H10" s="29"/>
    </row>
    <row r="11" spans="1:8" x14ac:dyDescent="0.45">
      <c r="A11" s="72"/>
      <c r="B11" s="86" t="s">
        <v>40</v>
      </c>
      <c r="C11" s="17"/>
      <c r="D11" s="18"/>
      <c r="E11" s="19"/>
      <c r="F11" s="26"/>
      <c r="H11" s="29"/>
    </row>
    <row r="12" spans="1:8" x14ac:dyDescent="0.45">
      <c r="A12" s="144" t="s">
        <v>15</v>
      </c>
      <c r="B12" s="145"/>
      <c r="C12" s="145"/>
      <c r="D12" s="145"/>
      <c r="E12" s="80">
        <f>SUM(E11:E11)</f>
        <v>0</v>
      </c>
      <c r="F12" s="81"/>
      <c r="H12" s="29"/>
    </row>
    <row r="13" spans="1:8" x14ac:dyDescent="0.45">
      <c r="A13" s="22" t="s">
        <v>2</v>
      </c>
      <c r="B13" s="78"/>
      <c r="C13" s="78"/>
      <c r="D13" s="78"/>
      <c r="E13" s="78"/>
      <c r="F13" s="79"/>
      <c r="H13" s="29"/>
    </row>
    <row r="14" spans="1:8" x14ac:dyDescent="0.45">
      <c r="A14" s="84" t="s">
        <v>108</v>
      </c>
      <c r="B14" s="70" t="s">
        <v>99</v>
      </c>
      <c r="C14" s="20" t="s">
        <v>100</v>
      </c>
      <c r="D14" s="18">
        <v>44469</v>
      </c>
      <c r="E14" s="19">
        <v>200</v>
      </c>
      <c r="F14" s="26">
        <v>1</v>
      </c>
      <c r="H14" s="29"/>
    </row>
    <row r="15" spans="1:8" x14ac:dyDescent="0.45">
      <c r="A15" s="144" t="s">
        <v>17</v>
      </c>
      <c r="B15" s="145"/>
      <c r="C15" s="145"/>
      <c r="D15" s="145"/>
      <c r="E15" s="80">
        <f>SUM(E14:E14)</f>
        <v>200</v>
      </c>
      <c r="F15" s="81"/>
      <c r="H15" s="29"/>
    </row>
    <row r="16" spans="1:8" x14ac:dyDescent="0.45">
      <c r="A16" s="22" t="s">
        <v>38</v>
      </c>
      <c r="B16" s="23"/>
      <c r="C16" s="23"/>
      <c r="D16" s="23"/>
      <c r="E16" s="23"/>
      <c r="F16" s="27"/>
      <c r="H16" s="29"/>
    </row>
    <row r="17" spans="1:8" x14ac:dyDescent="0.45">
      <c r="A17" s="12" t="s">
        <v>108</v>
      </c>
      <c r="B17" s="71" t="s">
        <v>99</v>
      </c>
      <c r="C17" s="16" t="s">
        <v>100</v>
      </c>
      <c r="D17" s="18">
        <v>44469</v>
      </c>
      <c r="E17" s="19">
        <v>200</v>
      </c>
      <c r="F17" s="27">
        <v>5</v>
      </c>
      <c r="H17" s="29"/>
    </row>
    <row r="18" spans="1:8" x14ac:dyDescent="0.45">
      <c r="A18" s="12"/>
      <c r="B18" s="71"/>
      <c r="C18" s="16"/>
      <c r="D18" s="14"/>
      <c r="E18" s="15"/>
      <c r="F18" s="28"/>
      <c r="H18" s="29"/>
    </row>
    <row r="19" spans="1:8" x14ac:dyDescent="0.45">
      <c r="A19" s="144" t="s">
        <v>37</v>
      </c>
      <c r="B19" s="145"/>
      <c r="C19" s="145"/>
      <c r="D19" s="145"/>
      <c r="E19" s="80">
        <f>SUM(E17:E18)</f>
        <v>200</v>
      </c>
      <c r="F19" s="81"/>
    </row>
    <row r="20" spans="1:8" x14ac:dyDescent="0.45">
      <c r="A20" s="67"/>
      <c r="B20" s="68"/>
      <c r="C20" s="68"/>
      <c r="D20" s="62" t="s">
        <v>12</v>
      </c>
      <c r="E20" s="65">
        <f>SUM(E12,E15,E19)</f>
        <v>400</v>
      </c>
      <c r="F20" s="13"/>
    </row>
    <row r="21" spans="1:8" x14ac:dyDescent="0.45">
      <c r="G21" s="1"/>
    </row>
    <row r="22" spans="1:8" x14ac:dyDescent="0.45">
      <c r="H22" s="21"/>
    </row>
  </sheetData>
  <mergeCells count="3">
    <mergeCell ref="A12:D12"/>
    <mergeCell ref="A15:D15"/>
    <mergeCell ref="A19:D19"/>
  </mergeCells>
  <pageMargins left="0.7" right="0.7" top="0.75" bottom="0.75" header="0.3" footer="0.3"/>
  <pageSetup scale="92"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1CE189-6B9F-41AF-97A7-95FC217D8540}">
  <dimension ref="A1:H13"/>
  <sheetViews>
    <sheetView tabSelected="1" workbookViewId="0">
      <selection activeCell="B14" sqref="B14"/>
    </sheetView>
  </sheetViews>
  <sheetFormatPr defaultRowHeight="14.25" x14ac:dyDescent="0.45"/>
  <cols>
    <col min="1" max="1" width="17.46484375" style="64" customWidth="1"/>
    <col min="2" max="7" width="9.59765625" style="64" customWidth="1"/>
    <col min="8" max="8" width="10.59765625" style="64" customWidth="1"/>
    <col min="9" max="16384" width="9.06640625" style="64"/>
  </cols>
  <sheetData>
    <row r="1" spans="1:8" ht="18.399999999999999" thickBot="1" x14ac:dyDescent="0.6">
      <c r="A1" s="6" t="s">
        <v>46</v>
      </c>
      <c r="B1" s="6"/>
      <c r="C1" s="6"/>
      <c r="D1" s="6"/>
      <c r="E1" s="6" t="s">
        <v>7</v>
      </c>
      <c r="F1" s="6">
        <v>1</v>
      </c>
      <c r="G1" s="6"/>
      <c r="H1" s="6"/>
    </row>
    <row r="3" spans="1:8" x14ac:dyDescent="0.45">
      <c r="A3" s="5" t="s">
        <v>4</v>
      </c>
      <c r="B3" s="2" t="s">
        <v>44</v>
      </c>
      <c r="C3" s="97"/>
      <c r="D3" s="97"/>
      <c r="E3" s="98"/>
      <c r="F3" s="25"/>
      <c r="G3" s="97"/>
      <c r="H3" s="97"/>
    </row>
    <row r="4" spans="1:8" x14ac:dyDescent="0.45">
      <c r="A4" s="66" t="s">
        <v>36</v>
      </c>
      <c r="B4" s="116" t="s">
        <v>43</v>
      </c>
      <c r="C4" s="99"/>
      <c r="D4" s="99"/>
      <c r="E4" s="99"/>
      <c r="F4" s="99"/>
      <c r="G4" s="99"/>
      <c r="H4" s="99"/>
    </row>
    <row r="6" spans="1:8" x14ac:dyDescent="0.45">
      <c r="A6" s="3" t="s">
        <v>106</v>
      </c>
      <c r="B6" s="4" t="s">
        <v>105</v>
      </c>
      <c r="C6" s="4"/>
      <c r="D6" s="4"/>
      <c r="E6" s="4"/>
      <c r="F6" s="4"/>
      <c r="G6" s="4"/>
      <c r="H6" s="4"/>
    </row>
    <row r="7" spans="1:8" x14ac:dyDescent="0.45">
      <c r="A7" s="3" t="s">
        <v>5</v>
      </c>
      <c r="B7" s="4" t="s">
        <v>108</v>
      </c>
      <c r="C7" s="4"/>
      <c r="D7" s="4"/>
      <c r="E7" s="4"/>
      <c r="F7" s="4"/>
      <c r="G7" s="4"/>
      <c r="H7" s="4"/>
    </row>
    <row r="9" spans="1:8" ht="14.65" thickBot="1" x14ac:dyDescent="0.5">
      <c r="A9" s="146" t="s">
        <v>53</v>
      </c>
      <c r="B9" s="146"/>
      <c r="C9" s="146"/>
      <c r="D9" s="146"/>
      <c r="E9" s="146"/>
      <c r="F9" s="146"/>
      <c r="G9" s="146"/>
      <c r="H9" s="146"/>
    </row>
    <row r="10" spans="1:8" ht="14.65" thickTop="1" x14ac:dyDescent="0.45">
      <c r="A10" s="89" t="s">
        <v>57</v>
      </c>
      <c r="B10" s="89" t="s">
        <v>52</v>
      </c>
      <c r="C10" s="89" t="s">
        <v>47</v>
      </c>
      <c r="D10" s="89" t="s">
        <v>48</v>
      </c>
      <c r="E10" s="89" t="s">
        <v>49</v>
      </c>
      <c r="F10" s="89" t="s">
        <v>50</v>
      </c>
      <c r="G10" s="89" t="s">
        <v>51</v>
      </c>
      <c r="H10" s="89" t="s">
        <v>39</v>
      </c>
    </row>
    <row r="11" spans="1:8" x14ac:dyDescent="0.45">
      <c r="A11" s="87" t="s">
        <v>56</v>
      </c>
      <c r="B11" s="91">
        <v>45000</v>
      </c>
      <c r="C11" s="91">
        <v>30000</v>
      </c>
      <c r="D11" s="91">
        <v>35000</v>
      </c>
      <c r="E11" s="91">
        <v>20000</v>
      </c>
      <c r="F11" s="91">
        <v>10000</v>
      </c>
      <c r="G11" s="91">
        <v>40000</v>
      </c>
      <c r="H11" s="92">
        <f t="shared" ref="H11" si="0">SUM(B11:G11)</f>
        <v>180000</v>
      </c>
    </row>
    <row r="12" spans="1:8" ht="14.65" thickBot="1" x14ac:dyDescent="0.5">
      <c r="A12" s="90" t="s">
        <v>39</v>
      </c>
      <c r="B12" s="95">
        <f t="shared" ref="B12:H12" si="1">SUM(B11:B11)</f>
        <v>45000</v>
      </c>
      <c r="C12" s="95">
        <f t="shared" si="1"/>
        <v>30000</v>
      </c>
      <c r="D12" s="95">
        <f t="shared" si="1"/>
        <v>35000</v>
      </c>
      <c r="E12" s="95">
        <f t="shared" si="1"/>
        <v>20000</v>
      </c>
      <c r="F12" s="95">
        <f t="shared" si="1"/>
        <v>10000</v>
      </c>
      <c r="G12" s="95">
        <f t="shared" si="1"/>
        <v>40000</v>
      </c>
      <c r="H12" s="95">
        <f t="shared" si="1"/>
        <v>180000</v>
      </c>
    </row>
    <row r="13" spans="1:8" ht="14.65" thickTop="1" x14ac:dyDescent="0.45"/>
  </sheetData>
  <mergeCells count="1">
    <mergeCell ref="A9:H9"/>
  </mergeCells>
  <pageMargins left="0.7" right="0.7" top="0.75" bottom="0.75" header="0.3" footer="0.3"/>
  <pageSetup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4</vt:i4>
      </vt:variant>
    </vt:vector>
  </HeadingPairs>
  <TitlesOfParts>
    <vt:vector size="12" baseType="lpstr">
      <vt:lpstr>Progress Report</vt:lpstr>
      <vt:lpstr>Personnel Hours - TABLE</vt:lpstr>
      <vt:lpstr>Backup Doc Summary TABLE</vt:lpstr>
      <vt:lpstr>Cash Projections</vt:lpstr>
      <vt:lpstr>Cover Letter SAMPLE</vt:lpstr>
      <vt:lpstr>Personnel Hours - SAMPLE</vt:lpstr>
      <vt:lpstr>Backup Doc Summary SAMPLE</vt:lpstr>
      <vt:lpstr>Cash Projections SAMPLE</vt:lpstr>
      <vt:lpstr>'Backup Doc Summary SAMPLE'!Print_Area</vt:lpstr>
      <vt:lpstr>'Backup Doc Summary TABLE'!Print_Area</vt:lpstr>
      <vt:lpstr>'Personnel Hours - SAMPLE'!Print_Area</vt:lpstr>
      <vt:lpstr>'Personnel Hours - TABLE'!Print_Area</vt:lpstr>
    </vt:vector>
  </TitlesOfParts>
  <Company>Department of Water Resources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Monica Reis</dc:creator>
  <cp:lastModifiedBy>Guzman-Perez, Amanda (Consultant)</cp:lastModifiedBy>
  <cp:lastPrinted>2021-10-05T14:47:04Z</cp:lastPrinted>
  <dcterms:created xsi:type="dcterms:W3CDTF">2012-04-30T21:29:23Z</dcterms:created>
  <dcterms:modified xsi:type="dcterms:W3CDTF">2021-10-07T15:04:53Z</dcterms:modified>
</cp:coreProperties>
</file>