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58A7493D-BBFC-4463-91C9-B236E515C230}" xr6:coauthVersionLast="46" xr6:coauthVersionMax="46" xr10:uidLastSave="{00000000-0000-0000-0000-000000000000}"/>
  <bookViews>
    <workbookView xWindow="-98" yWindow="-98" windowWidth="12136" windowHeight="5888"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tc={B36BE071-961B-4000-9CF1-C56629FC0BC3}</author>
    <author>tc={D740AED9-5DD4-4390-93C3-C45DB1C19EE6}</author>
    <author>tc={53359DC8-4ADF-4565-B0F7-2EFB6CAF6DF0}</author>
    <author>tc={A3FCD71F-4228-4437-BBBD-32EFAB58B25E}</author>
  </authors>
  <commentList>
    <comment ref="B4" authorId="0" shapeId="0" xr:uid="{B36BE071-961B-4000-9CF1-C56629FC0BC3}">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D740AED9-5DD4-4390-93C3-C45DB1C19EE6}">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53359DC8-4ADF-4565-B0F7-2EFB6CAF6DF0}">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A3FCD71F-4228-4437-BBBD-32EFAB58B25E}">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<sst xmlns="http://schemas.openxmlformats.org/spreadsheetml/2006/main" count="326" uniqueCount="142">
  <si>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</si>
  <si>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</si>
  <si>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</si>
  <si>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</si>
  <si>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</si>
  <si>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</si>
  <si>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</si>
  <si>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</si>
  <si>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</si>
  <si>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</si>
  <si>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</si>
  <si>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</si>
  <si>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</si>
  <si>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</si>
  <si>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</si>
  <si>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</si>
  <si>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</si>
  <si>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</si>
  <si>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</si>
  <si>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</si>
  <si>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</si>
  <si>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</si>
  <si>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</si>
  <si>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</si>
  <si>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</si>
  <si>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</si>
  <si>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</si>
  <si>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</si>
  <si>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</si>
  <si>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</si>
  <si>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</si>
  <si>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</si>
  <si>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</si>
  <si>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</si>
  <si>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</si>
  <si>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</si>
  <si>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</si>
  <si>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</si>
  <si>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</si>
  <si>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</si>
  <si>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</si>
  <si>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</si>
  <si>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</si>
  <si>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</si>
  <si>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</si>
  <si>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</si>
  <si>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</si>
  <si>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</si>
  <si>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</si>
  <si>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</si>
  <si>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</si>
  <si>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</si>
  <si>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</si>
  <si>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</si>
  <si>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</si>
  <si>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</si>
  <si>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</si>
  <si>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</si>
  <si>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</si>
  <si>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</si>
  <si>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</si>
  <si>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</si>
  <si>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</si>
  <si>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</si>
  <si>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</si>
  <si>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</si>
  <si>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</si>
  <si>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</si>
  <si>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</si>
  <si>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</si>
  <si>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</si>
  <si>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</si>
  <si>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</si>
  <si>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</si>
  <si>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</si>
  <si>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</si>
  <si>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</si>
  <si>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</si>
  <si>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</si>
  <si>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</si>
  <si>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</si>
  <si>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</si>
  <si>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</si>
  <si>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</si>
  <si>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</si>
  <si>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</si>
  <si>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</si>
  <si>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</si>
  <si>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</si>
  <si>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</si>
  <si>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</si>
  <si>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</si>
  <si>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 xml:space="preserve">  Subtask 11(a) Mobilization and Demobilization</t>
  </si>
  <si>
    <t xml:space="preserve">  Subtask 11(b) Site Preparation</t>
  </si>
  <si>
    <t xml:space="preserve">  Subtask 11(c) Install, construct, excavate</t>
  </si>
  <si>
    <t>John Smith</t>
  </si>
  <si>
    <t>Engineer</t>
  </si>
  <si>
    <t>Finalized CEQA and permits</t>
  </si>
  <si>
    <t>Hire contractor for construction phase.</t>
  </si>
  <si>
    <t>See Personnel Table</t>
  </si>
  <si>
    <t>Table</t>
  </si>
  <si>
    <t>from July 1 to September 30, 2020 schedule information and anticipated activities for the next quarter.</t>
  </si>
  <si>
    <t>documentation in all respects true, correct, supportable by available backup documentation, and in compliance with all</t>
  </si>
  <si>
    <t>terms/conditions, laws, and regulations governing its payment.</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</si>
  <si>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</si>
  <si>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</si>
  <si>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</si>
  <si>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</si>
  <si>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</si>
  <si>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</si>
  <si>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</si>
  <si>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</si>
  <si>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</si>
  <si>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</si>
  <si>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</si>
  <si>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</si>
  <si>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</si>
  <si>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</si>
  <si>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</si>
  <si>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</si>
  <si>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</si>
  <si>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</si>
  <si>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</si>
  <si>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</si>
  <si>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</si>
  <si>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</si>
  <si>
    <r>
      <t xml:space="preserve">Project 9:  
</t>
    </r>
    <r>
      <rPr>
        <sz val="9"/>
        <rFont val="Calibri"/>
        <family val="2"/>
        <scheme val="minor"/>
      </rPr>
      <t>San Fernando Regional Park Infiltration Project</t>
    </r>
  </si>
  <si>
    <t>San Fernando Regional Park Infiltration Project will divert and capture wet and dry weather runoff in the City of San Fernando, in order to effectively reduce polluntant loadings that would otherwise enter Pacoima Wash, which is tributary to Los Angeles River.  Captured runoff from a surface area of 454 acres will be pretreated and then discharged into a subsurface storage system that will facilitate infiltration at the San Fernando Regional Park into the San Fernando Groundwater Basin, which is currently used by Los Angeles Department of Water and Power (LADWP) as a source of water.  The Project has a single storm capture capacity of over 14.6 acre-feet with expected average annual capture and infiltration volume of 268 acre-feet.  The Project will also manage 268 acre-feet per year of stormwater and dry-weather runoff through capture and retention.  In addition to providing groundwater recharge and stormwater management benefits, the Project was identified in the Upper Los Angeles River (ULAR) Enhanced Watershed Management Program (EWMP) Plan as a priority regional project and will assist the ULAR group in addressing applicable total maximum loads (TMDLs) and water quality priorities, as required by the MS4 Permit.  The following facilities will be installed to achieve the Project benefits: two gravity diversions, a single pretreatment unit, a precast concrete subsurfance storage system, automatic gate valve, and a flow sensor.</t>
  </si>
  <si>
    <r>
      <rPr>
        <b/>
        <u/>
        <sz val="9"/>
        <rFont val="Calibri"/>
        <family val="2"/>
        <scheme val="minor"/>
      </rPr>
      <t>Implementing Agency</t>
    </r>
    <r>
      <rPr>
        <b/>
        <sz val="9"/>
        <rFont val="Calibri"/>
        <family val="2"/>
        <scheme val="minor"/>
      </rPr>
      <t xml:space="preserve">: 
</t>
    </r>
    <r>
      <rPr>
        <sz val="9"/>
        <rFont val="Calibri"/>
        <family val="2"/>
        <scheme val="minor"/>
      </rPr>
      <t>City of San Fernando</t>
    </r>
  </si>
  <si>
    <t>San Fernando Regional Park Infiltration Project</t>
  </si>
  <si>
    <t>Project 9:</t>
  </si>
  <si>
    <t>Project 9 - San Fernando Regional Park Infiltration Project</t>
  </si>
  <si>
    <t>City of San Fernando -  Personnel Hours Summary</t>
  </si>
  <si>
    <t>City of San Fernando</t>
  </si>
  <si>
    <t>Enclosed is the July 1 to September 30, 2020 quarterly Progress Report and Invoice for the San Fernando</t>
  </si>
  <si>
    <t>Proposition 1 Round 1 Grant Agreement 4600013903.  The progress report provides the project status</t>
  </si>
  <si>
    <t>I hereby verify that I am authorized signatory for the City of San Fernando and as such I can sign and bind the</t>
  </si>
  <si>
    <t>If you have any questions, please contact Joe Smith at (555) 555-5555 or jsmith@cityofsf.gov or John Doe at</t>
  </si>
  <si>
    <t>(555) 555-5556 or jdoe@cityofsf.gov.</t>
  </si>
  <si>
    <t>City of San Fernando -  Personnel Hours Summary -  SAMPLE</t>
  </si>
  <si>
    <t>Regional Infiltration Park Project, which is currently in pre-construction phase and is funded through the</t>
  </si>
  <si>
    <t>City of San Fernando as it relates to the above-mentioned project.  I certify that this progress report and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</si>
</sst>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0"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48">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30" xfId="1" applyFont="1" applyBorder="1" applyAlignment="1" applyProtection="1">
      <alignment vertical="top" wrapText="1" shrinkToFit="1"/>
      <protection locked="0"/>
    </xf>
    <xf numFmtId="9" fontId="18" fillId="0" borderId="31" xfId="2" applyNumberFormat="1" applyFont="1" applyFill="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9" xfId="2" applyNumberFormat="1" applyFont="1" applyFill="1" applyBorder="1" applyAlignment="1" applyProtection="1">
      <alignment wrapText="1" shrinkToFit="1"/>
      <protection locked="0"/>
    </xf>
    <xf numFmtId="0" fontId="19" fillId="0" borderId="0" xfId="0" applyFont="1"/>
    <xf numFmtId="0" fontId="18"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left"/>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B36BE071-961B-4000-9CF1-C56629FC0BC3}">
    <text>Provide the percent completion for the task.  If no work was completed during the reporting period, the percent should remain the same as the previous report.</text>
  </threadedComment>
  <threadedComment ref="C4" dT="2021-07-07T01:32:58.43" personId="{2613894B-1FDB-496E-8846-1F96C3D8AF3D}" id="{D740AED9-5DD4-4390-93C3-C45DB1C19EE6}">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53359DC8-4ADF-4565-B0F7-2EFB6CAF6DF0}">
    <text>Indicate if work progress is "Ahead of Schedule", "On Schedule", or "Behind Schedule".  If Behind Schedule, reason for delay must be provided.</text>
  </threadedComment>
  <threadedComment ref="F4" dT="2021-07-07T01:44:16.36" personId="{2613894B-1FDB-496E-8846-1F96C3D8AF3D}" id="{A3FCD71F-4228-4437-BBBD-32EFAB58B25E}">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22"/>
  <sheetViews>
    <sheetView tabSelected="1" topLeftCell="E2" workbookViewId="0">
      <selection activeCell="F4" sqref="F4"/>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21" t="s">
        <v>89</v>
      </c>
      <c r="B1" s="127"/>
      <c r="C1" s="127"/>
      <c r="D1" s="127"/>
      <c r="E1" s="127"/>
      <c r="F1" s="128"/>
      <c r="N1" s="125" t="s">
        <v>104</v>
      </c>
    </row>
    <row r="2" spans="1:14" ht="23.25" customHeight="1" x14ac:dyDescent="0.45">
      <c r="A2" s="100" t="s">
        <v>126</v>
      </c>
      <c r="B2" s="129" t="s">
        <v>60</v>
      </c>
      <c r="C2" s="131" t="s">
        <v>127</v>
      </c>
      <c r="D2" s="131"/>
      <c r="E2" s="131"/>
      <c r="F2" s="132"/>
      <c r="N2" s="125" t="s">
        <v>105</v>
      </c>
    </row>
    <row r="3" spans="1:14" ht="34.9" customHeight="1" thickBot="1" x14ac:dyDescent="0.5">
      <c r="A3" s="101" t="s">
        <v>128</v>
      </c>
      <c r="B3" s="130"/>
      <c r="C3" s="133"/>
      <c r="D3" s="133"/>
      <c r="E3" s="133"/>
      <c r="F3" s="134"/>
      <c r="N3" s="125" t="s">
        <v>106</v>
      </c>
    </row>
    <row r="4" spans="1:14" ht="14.65" thickBot="1" x14ac:dyDescent="0.5">
      <c r="A4" s="102" t="s">
        <v>61</v>
      </c>
      <c r="B4" s="103" t="s">
        <v>62</v>
      </c>
      <c r="C4" s="103" t="s">
        <v>63</v>
      </c>
      <c r="D4" s="103" t="s">
        <v>64</v>
      </c>
      <c r="E4" s="103" t="s">
        <v>65</v>
      </c>
      <c r="F4" s="104" t="s">
        <v>66</v>
      </c>
      <c r="N4" s="125" t="s">
        <v>107</v>
      </c>
    </row>
    <row r="5" spans="1:14" x14ac:dyDescent="0.45">
      <c r="A5" s="135" t="s">
        <v>67</v>
      </c>
      <c r="B5" s="136"/>
      <c r="C5" s="136"/>
      <c r="D5" s="136"/>
      <c r="E5" s="136"/>
      <c r="F5" s="105"/>
      <c r="N5" s="125" t="s">
        <v>108</v>
      </c>
    </row>
    <row r="6" spans="1:14" x14ac:dyDescent="0.45">
      <c r="A6" s="106" t="s">
        <v>68</v>
      </c>
      <c r="B6" s="107"/>
      <c r="C6" s="108"/>
      <c r="D6" s="108"/>
      <c r="E6" s="108"/>
      <c r="F6" s="109"/>
      <c r="N6" s="125" t="s">
        <v>109</v>
      </c>
    </row>
    <row r="7" spans="1:14" x14ac:dyDescent="0.45">
      <c r="A7" s="106" t="s">
        <v>69</v>
      </c>
      <c r="B7" s="107"/>
      <c r="C7" s="108"/>
      <c r="D7" s="108"/>
      <c r="E7" s="108"/>
      <c r="F7" s="109"/>
      <c r="N7" s="125" t="s">
        <v>110</v>
      </c>
    </row>
    <row r="8" spans="1:14" ht="14.25" customHeight="1" x14ac:dyDescent="0.45">
      <c r="A8" s="137" t="s">
        <v>70</v>
      </c>
      <c r="B8" s="138"/>
      <c r="C8" s="138"/>
      <c r="D8" s="138"/>
      <c r="E8" s="138"/>
      <c r="F8" s="110"/>
      <c r="N8" s="125" t="s">
        <v>111</v>
      </c>
    </row>
    <row r="9" spans="1:14" x14ac:dyDescent="0.45">
      <c r="A9" s="106" t="s">
        <v>71</v>
      </c>
      <c r="B9" s="122"/>
      <c r="C9" s="123"/>
      <c r="D9" s="123"/>
      <c r="E9" s="123"/>
      <c r="F9" s="124"/>
      <c r="N9" s="125" t="s">
        <v>112</v>
      </c>
    </row>
    <row r="10" spans="1:14" x14ac:dyDescent="0.45">
      <c r="A10" s="137" t="s">
        <v>72</v>
      </c>
      <c r="B10" s="138"/>
      <c r="C10" s="138"/>
      <c r="D10" s="138"/>
      <c r="E10" s="138"/>
      <c r="F10" s="110"/>
      <c r="N10" s="125" t="s">
        <v>113</v>
      </c>
    </row>
    <row r="11" spans="1:14" x14ac:dyDescent="0.45">
      <c r="A11" s="106" t="s">
        <v>73</v>
      </c>
      <c r="B11" s="107"/>
      <c r="C11" s="108"/>
      <c r="D11" s="108"/>
      <c r="E11" s="108"/>
      <c r="F11" s="109"/>
      <c r="N11" s="125" t="s">
        <v>114</v>
      </c>
    </row>
    <row r="12" spans="1:14" x14ac:dyDescent="0.45">
      <c r="A12" s="106" t="s">
        <v>74</v>
      </c>
      <c r="B12" s="107"/>
      <c r="C12" s="108"/>
      <c r="D12" s="108"/>
      <c r="E12" s="108"/>
      <c r="F12" s="109"/>
    </row>
    <row r="13" spans="1:14" x14ac:dyDescent="0.45">
      <c r="A13" s="106" t="s">
        <v>75</v>
      </c>
      <c r="B13" s="107"/>
      <c r="C13" s="108"/>
      <c r="D13" s="108"/>
      <c r="E13" s="108"/>
      <c r="F13" s="109"/>
    </row>
    <row r="14" spans="1:14" x14ac:dyDescent="0.45">
      <c r="A14" s="106" t="s">
        <v>76</v>
      </c>
      <c r="B14" s="107"/>
      <c r="C14" s="108"/>
      <c r="D14" s="108"/>
      <c r="E14" s="108"/>
      <c r="F14" s="109"/>
    </row>
    <row r="15" spans="1:14" x14ac:dyDescent="0.45">
      <c r="A15" s="106" t="s">
        <v>77</v>
      </c>
      <c r="B15" s="107"/>
      <c r="C15" s="108"/>
      <c r="D15" s="108"/>
      <c r="E15" s="108"/>
      <c r="F15" s="109"/>
    </row>
    <row r="16" spans="1:14" x14ac:dyDescent="0.45">
      <c r="A16" s="137" t="s">
        <v>78</v>
      </c>
      <c r="B16" s="138"/>
      <c r="C16" s="138"/>
      <c r="D16" s="138"/>
      <c r="E16" s="138"/>
      <c r="F16" s="110"/>
    </row>
    <row r="17" spans="1:6" x14ac:dyDescent="0.45">
      <c r="A17" s="106" t="s">
        <v>79</v>
      </c>
      <c r="B17" s="111"/>
      <c r="C17" s="108"/>
      <c r="D17" s="108"/>
      <c r="E17" s="108"/>
      <c r="F17" s="109"/>
    </row>
    <row r="18" spans="1:6" x14ac:dyDescent="0.45">
      <c r="A18" s="106" t="s">
        <v>90</v>
      </c>
      <c r="B18" s="111"/>
      <c r="C18" s="108"/>
      <c r="D18" s="108"/>
      <c r="E18" s="108"/>
      <c r="F18" s="109"/>
    </row>
    <row r="19" spans="1:6" x14ac:dyDescent="0.45">
      <c r="A19" s="106" t="s">
        <v>91</v>
      </c>
      <c r="B19" s="126"/>
      <c r="C19" s="126"/>
      <c r="D19" s="126"/>
      <c r="E19" s="126"/>
      <c r="F19" s="110"/>
    </row>
    <row r="20" spans="1:6" x14ac:dyDescent="0.45">
      <c r="A20" s="106" t="s">
        <v>92</v>
      </c>
      <c r="B20" s="107"/>
      <c r="C20" s="108"/>
      <c r="D20" s="108"/>
      <c r="E20" s="108"/>
      <c r="F20" s="109"/>
    </row>
    <row r="21" spans="1:6" x14ac:dyDescent="0.45">
      <c r="A21" s="106" t="s">
        <v>93</v>
      </c>
      <c r="B21" s="107"/>
      <c r="C21" s="108"/>
      <c r="D21" s="108"/>
      <c r="E21" s="108"/>
      <c r="F21" s="109"/>
    </row>
    <row r="22" spans="1:6" ht="14.65" thickBot="1" x14ac:dyDescent="0.5">
      <c r="A22" s="112" t="s">
        <v>94</v>
      </c>
      <c r="B22" s="113"/>
      <c r="C22" s="114"/>
      <c r="D22" s="114"/>
      <c r="E22" s="114"/>
      <c r="F22" s="115"/>
    </row>
  </sheetData>
  <mergeCells count="8">
    <mergeCell ref="B19:E19"/>
    <mergeCell ref="B1:F1"/>
    <mergeCell ref="B2:B3"/>
    <mergeCell ref="C2:F3"/>
    <mergeCell ref="A5:E5"/>
    <mergeCell ref="A8:E8"/>
    <mergeCell ref="A10:E10"/>
    <mergeCell ref="A16:E16"/>
  </mergeCells>
  <dataValidations count="1">
    <dataValidation type="list" allowBlank="1" showInputMessage="1" showErrorMessage="1" sqref="B1:F1" xr:uid="{4455FAA9-3391-46D9-9C1B-BBBDA31270E0}">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zoomScaleNormal="100" workbookViewId="0">
      <selection activeCell="B6" sqref="B6:C6"/>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5" t="s">
        <v>115</v>
      </c>
    </row>
    <row r="2" spans="1:14" s="64" customFormat="1" ht="20.25" x14ac:dyDescent="0.55000000000000004">
      <c r="A2" s="142" t="s">
        <v>132</v>
      </c>
      <c r="B2" s="142"/>
      <c r="C2" s="142"/>
      <c r="D2" s="142"/>
      <c r="E2" s="142"/>
      <c r="F2" s="142"/>
      <c r="G2" s="85"/>
      <c r="H2" s="85"/>
      <c r="I2" s="85"/>
      <c r="J2" s="85"/>
      <c r="N2" s="125" t="s">
        <v>116</v>
      </c>
    </row>
    <row r="3" spans="1:14" s="64" customFormat="1" x14ac:dyDescent="0.45">
      <c r="A3" s="64" t="s">
        <v>130</v>
      </c>
      <c r="B3" s="64" t="s">
        <v>129</v>
      </c>
      <c r="N3" s="125" t="s">
        <v>117</v>
      </c>
    </row>
    <row r="4" spans="1:14" s="64" customFormat="1" x14ac:dyDescent="0.45">
      <c r="N4" s="125" t="s">
        <v>118</v>
      </c>
    </row>
    <row r="5" spans="1:14" x14ac:dyDescent="0.45">
      <c r="A5" s="96" t="s">
        <v>45</v>
      </c>
      <c r="C5" s="34"/>
      <c r="N5" s="125" t="s">
        <v>119</v>
      </c>
    </row>
    <row r="6" spans="1:14" x14ac:dyDescent="0.45">
      <c r="A6" t="s">
        <v>58</v>
      </c>
      <c r="B6" s="143"/>
      <c r="C6" s="143"/>
      <c r="N6" s="125" t="s">
        <v>120</v>
      </c>
    </row>
    <row r="7" spans="1:14" s="30" customFormat="1" x14ac:dyDescent="0.45">
      <c r="N7" s="125" t="s">
        <v>121</v>
      </c>
    </row>
    <row r="8" spans="1:14" x14ac:dyDescent="0.45">
      <c r="A8" s="33" t="s">
        <v>18</v>
      </c>
      <c r="B8" s="33"/>
      <c r="N8" s="125" t="s">
        <v>122</v>
      </c>
    </row>
    <row r="9" spans="1:14" x14ac:dyDescent="0.45">
      <c r="N9" s="125" t="s">
        <v>123</v>
      </c>
    </row>
    <row r="10" spans="1:14" ht="28.5" x14ac:dyDescent="0.45">
      <c r="A10" s="35" t="s">
        <v>19</v>
      </c>
      <c r="B10" s="35" t="s">
        <v>27</v>
      </c>
      <c r="C10" s="35" t="s">
        <v>20</v>
      </c>
      <c r="D10" s="36" t="s">
        <v>21</v>
      </c>
      <c r="E10" s="11" t="s">
        <v>22</v>
      </c>
      <c r="F10" s="36" t="s">
        <v>23</v>
      </c>
      <c r="N10" s="125" t="s">
        <v>124</v>
      </c>
    </row>
    <row r="11" spans="1:14" x14ac:dyDescent="0.45">
      <c r="A11" s="42"/>
      <c r="B11" s="42"/>
      <c r="C11" s="31"/>
      <c r="D11" s="32"/>
      <c r="E11" s="37"/>
      <c r="F11" s="38"/>
      <c r="N11" s="125" t="s">
        <v>125</v>
      </c>
    </row>
    <row r="12" spans="1:14" s="49" customFormat="1" x14ac:dyDescent="0.45">
      <c r="A12" s="42"/>
      <c r="B12" s="42"/>
      <c r="C12" s="39"/>
      <c r="D12" s="32"/>
      <c r="E12" s="37"/>
      <c r="F12" s="55"/>
      <c r="N12" s="125" t="s">
        <v>117</v>
      </c>
    </row>
    <row r="13" spans="1:14" x14ac:dyDescent="0.45">
      <c r="A13" s="42"/>
      <c r="B13" s="42"/>
      <c r="C13" s="39"/>
      <c r="D13" s="32"/>
      <c r="E13" s="37"/>
      <c r="F13" s="38"/>
      <c r="N13" s="125" t="s">
        <v>118</v>
      </c>
    </row>
    <row r="14" spans="1:14" ht="14.65" thickBot="1" x14ac:dyDescent="0.5">
      <c r="A14" s="44"/>
      <c r="B14" s="44"/>
      <c r="C14" s="41"/>
      <c r="D14" s="43"/>
      <c r="E14" s="45"/>
      <c r="F14" s="46"/>
      <c r="N14" s="125" t="s">
        <v>119</v>
      </c>
    </row>
    <row r="15" spans="1:14" ht="15.75" customHeight="1" thickTop="1" x14ac:dyDescent="0.45">
      <c r="A15" s="48"/>
      <c r="B15" s="1"/>
      <c r="C15" s="1"/>
      <c r="D15" s="1"/>
      <c r="E15" s="47" t="s">
        <v>26</v>
      </c>
      <c r="F15" s="40">
        <f>SUM(F11:F14)</f>
        <v>0</v>
      </c>
      <c r="N15" s="125" t="s">
        <v>120</v>
      </c>
    </row>
    <row r="16" spans="1:14" s="49" customFormat="1" ht="15.75" customHeight="1" x14ac:dyDescent="0.45">
      <c r="A16" s="139" t="s">
        <v>29</v>
      </c>
      <c r="B16" s="140"/>
      <c r="C16" s="140"/>
      <c r="D16" s="140"/>
      <c r="E16" s="140"/>
      <c r="F16" s="140"/>
      <c r="N16" s="125" t="s">
        <v>121</v>
      </c>
    </row>
    <row r="17" spans="1:14" s="64" customFormat="1" ht="15.75" customHeight="1" x14ac:dyDescent="0.45">
      <c r="A17" s="82"/>
      <c r="B17" s="83"/>
      <c r="C17" s="83"/>
      <c r="D17" s="83"/>
      <c r="E17" s="83"/>
      <c r="F17" s="83"/>
      <c r="N17" s="125" t="s">
        <v>122</v>
      </c>
    </row>
    <row r="18" spans="1:14" ht="28.5" x14ac:dyDescent="0.45">
      <c r="A18" s="35" t="s">
        <v>19</v>
      </c>
      <c r="B18" s="35" t="s">
        <v>27</v>
      </c>
      <c r="C18" s="35" t="s">
        <v>20</v>
      </c>
      <c r="D18" s="36" t="s">
        <v>21</v>
      </c>
      <c r="E18" s="11" t="s">
        <v>22</v>
      </c>
      <c r="F18" s="36" t="s">
        <v>23</v>
      </c>
      <c r="N18" s="125" t="s">
        <v>123</v>
      </c>
    </row>
    <row r="19" spans="1:14" x14ac:dyDescent="0.45">
      <c r="A19" s="42"/>
      <c r="B19" s="42"/>
      <c r="C19" s="31"/>
      <c r="D19" s="32"/>
      <c r="E19" s="37"/>
      <c r="F19" s="38"/>
      <c r="N19" s="125" t="s">
        <v>124</v>
      </c>
    </row>
    <row r="20" spans="1:14" x14ac:dyDescent="0.45">
      <c r="A20" s="42"/>
      <c r="B20" s="42"/>
      <c r="C20" s="39"/>
      <c r="D20" s="32"/>
      <c r="E20" s="37"/>
      <c r="F20" s="38"/>
      <c r="N20" s="125" t="s">
        <v>125</v>
      </c>
    </row>
    <row r="21" spans="1:14" ht="14.65" thickBot="1" x14ac:dyDescent="0.5">
      <c r="A21" s="44"/>
      <c r="B21" s="44"/>
      <c r="C21" s="41"/>
      <c r="D21" s="43"/>
      <c r="E21" s="45"/>
      <c r="F21" s="46">
        <f t="shared" ref="F21" si="0">D21*E21</f>
        <v>0</v>
      </c>
    </row>
    <row r="22" spans="1:14" ht="14.65" thickTop="1" x14ac:dyDescent="0.45">
      <c r="D22" s="33"/>
      <c r="E22" s="33" t="s">
        <v>23</v>
      </c>
      <c r="F22" s="58">
        <f>SUM(F19:F21)</f>
        <v>0</v>
      </c>
    </row>
    <row r="23" spans="1:14" hidden="1" x14ac:dyDescent="0.45">
      <c r="A23" s="141" t="s">
        <v>30</v>
      </c>
      <c r="B23" s="141"/>
      <c r="C23" s="141"/>
      <c r="D23" s="141"/>
      <c r="E23" s="141"/>
      <c r="F23" s="141"/>
    </row>
    <row r="24" spans="1:14" ht="28.5" hidden="1" x14ac:dyDescent="0.45">
      <c r="A24" s="35" t="s">
        <v>19</v>
      </c>
      <c r="B24" s="35" t="s">
        <v>27</v>
      </c>
      <c r="C24" s="35" t="s">
        <v>20</v>
      </c>
      <c r="D24" s="36" t="s">
        <v>21</v>
      </c>
      <c r="E24" s="11" t="s">
        <v>22</v>
      </c>
      <c r="F24" s="36" t="s">
        <v>23</v>
      </c>
    </row>
    <row r="25" spans="1:14" hidden="1" x14ac:dyDescent="0.45">
      <c r="A25" s="42" t="s">
        <v>24</v>
      </c>
      <c r="B25" s="42" t="s">
        <v>33</v>
      </c>
      <c r="C25" s="31" t="s">
        <v>31</v>
      </c>
      <c r="D25" s="32">
        <v>80</v>
      </c>
      <c r="E25" s="37">
        <v>60</v>
      </c>
      <c r="F25" s="38">
        <v>4800</v>
      </c>
    </row>
    <row r="26" spans="1:14" hidden="1" x14ac:dyDescent="0.45">
      <c r="A26" s="42" t="s">
        <v>25</v>
      </c>
      <c r="B26" s="42" t="s">
        <v>28</v>
      </c>
      <c r="C26" s="39" t="s">
        <v>32</v>
      </c>
      <c r="D26" s="32">
        <v>20</v>
      </c>
      <c r="E26" s="37">
        <v>100</v>
      </c>
      <c r="F26" s="38">
        <f t="shared" ref="F26:F27" si="1">D26*E26</f>
        <v>2000</v>
      </c>
    </row>
    <row r="27" spans="1:14" ht="14.65" hidden="1" thickBot="1" x14ac:dyDescent="0.5">
      <c r="A27" s="44"/>
      <c r="B27" s="44"/>
      <c r="C27" s="41"/>
      <c r="D27" s="43"/>
      <c r="E27" s="45"/>
      <c r="F27" s="46">
        <f t="shared" si="1"/>
        <v>0</v>
      </c>
    </row>
    <row r="28" spans="1:14" ht="14.65" hidden="1" thickTop="1" x14ac:dyDescent="0.45">
      <c r="A28" s="49"/>
      <c r="B28" s="49"/>
      <c r="C28" s="49"/>
      <c r="D28" s="33"/>
      <c r="E28" s="33" t="s">
        <v>23</v>
      </c>
      <c r="F28" s="58">
        <f>SUM(F25:F27)</f>
        <v>6800</v>
      </c>
    </row>
    <row r="29" spans="1:14" hidden="1" x14ac:dyDescent="0.45">
      <c r="A29" s="141" t="s">
        <v>34</v>
      </c>
      <c r="B29" s="141"/>
      <c r="C29" s="141"/>
      <c r="D29" s="141"/>
      <c r="E29" s="141"/>
      <c r="F29" s="141"/>
    </row>
    <row r="30" spans="1:14" ht="28.5" hidden="1" x14ac:dyDescent="0.45">
      <c r="A30" s="35" t="s">
        <v>19</v>
      </c>
      <c r="B30" s="35" t="s">
        <v>27</v>
      </c>
      <c r="C30" s="35" t="s">
        <v>20</v>
      </c>
      <c r="D30" s="36" t="s">
        <v>21</v>
      </c>
      <c r="E30" s="11" t="s">
        <v>22</v>
      </c>
      <c r="F30" s="36" t="s">
        <v>23</v>
      </c>
    </row>
    <row r="31" spans="1:14" hidden="1" x14ac:dyDescent="0.45">
      <c r="A31" s="42" t="s">
        <v>24</v>
      </c>
      <c r="B31" s="42" t="s">
        <v>33</v>
      </c>
      <c r="C31" s="31" t="s">
        <v>35</v>
      </c>
      <c r="D31" s="32">
        <v>120</v>
      </c>
      <c r="E31" s="37">
        <v>60</v>
      </c>
      <c r="F31" s="38">
        <v>7200</v>
      </c>
    </row>
    <row r="32" spans="1:14"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9" t="s">
        <v>34</v>
      </c>
      <c r="B42" s="140"/>
      <c r="C42" s="140"/>
      <c r="D42" s="140"/>
      <c r="E42" s="140"/>
      <c r="F42" s="140"/>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07C8173B-1149-401C-AEF1-452B427F6B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B7" sqref="B7"/>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8"/>
      <c r="N1" s="125" t="s">
        <v>115</v>
      </c>
    </row>
    <row r="2" spans="1:14" x14ac:dyDescent="0.45">
      <c r="N2" s="125" t="s">
        <v>116</v>
      </c>
    </row>
    <row r="3" spans="1:14" x14ac:dyDescent="0.45">
      <c r="A3" s="5" t="s">
        <v>4</v>
      </c>
      <c r="B3" s="2" t="s">
        <v>44</v>
      </c>
      <c r="E3" s="63" t="s">
        <v>6</v>
      </c>
      <c r="F3" s="25"/>
      <c r="N3" s="125" t="s">
        <v>117</v>
      </c>
    </row>
    <row r="4" spans="1:14" x14ac:dyDescent="0.45">
      <c r="A4" s="66" t="s">
        <v>36</v>
      </c>
      <c r="B4" s="66"/>
      <c r="N4" s="125" t="s">
        <v>118</v>
      </c>
    </row>
    <row r="5" spans="1:14" x14ac:dyDescent="0.45">
      <c r="N5" s="125" t="s">
        <v>119</v>
      </c>
    </row>
    <row r="6" spans="1:14" x14ac:dyDescent="0.45">
      <c r="A6" s="3" t="s">
        <v>130</v>
      </c>
      <c r="B6" s="4" t="s">
        <v>129</v>
      </c>
      <c r="C6" s="4"/>
      <c r="D6" s="4"/>
      <c r="E6" s="4"/>
      <c r="F6" s="4"/>
      <c r="N6" s="125" t="s">
        <v>120</v>
      </c>
    </row>
    <row r="7" spans="1:14" x14ac:dyDescent="0.45">
      <c r="A7" s="3" t="s">
        <v>5</v>
      </c>
      <c r="B7" s="4" t="s">
        <v>133</v>
      </c>
      <c r="C7" s="4"/>
      <c r="D7" s="4"/>
      <c r="E7" s="4"/>
      <c r="F7" s="4"/>
      <c r="N7" s="125" t="s">
        <v>121</v>
      </c>
    </row>
    <row r="8" spans="1:14" x14ac:dyDescent="0.45">
      <c r="H8" s="29"/>
      <c r="N8" s="125" t="s">
        <v>122</v>
      </c>
    </row>
    <row r="9" spans="1:14" ht="47.25" customHeight="1" x14ac:dyDescent="0.45">
      <c r="A9" s="9" t="s">
        <v>8</v>
      </c>
      <c r="B9" s="69" t="s">
        <v>13</v>
      </c>
      <c r="C9" s="10" t="s">
        <v>0</v>
      </c>
      <c r="D9" s="11" t="s">
        <v>10</v>
      </c>
      <c r="E9" s="11" t="s">
        <v>11</v>
      </c>
      <c r="F9" s="11" t="s">
        <v>9</v>
      </c>
      <c r="H9" s="29"/>
      <c r="N9" s="125" t="s">
        <v>123</v>
      </c>
    </row>
    <row r="10" spans="1:14" x14ac:dyDescent="0.45">
      <c r="A10" s="22" t="s">
        <v>14</v>
      </c>
      <c r="B10" s="23"/>
      <c r="C10" s="23"/>
      <c r="D10" s="23"/>
      <c r="E10" s="23"/>
      <c r="F10" s="24"/>
      <c r="H10" s="29"/>
      <c r="N10" s="125" t="s">
        <v>124</v>
      </c>
    </row>
    <row r="11" spans="1:14" x14ac:dyDescent="0.45">
      <c r="A11" s="72"/>
      <c r="B11" s="73"/>
      <c r="C11" s="17"/>
      <c r="D11" s="18"/>
      <c r="E11" s="19"/>
      <c r="F11" s="26"/>
      <c r="H11" s="29"/>
      <c r="N11" s="125" t="s">
        <v>125</v>
      </c>
    </row>
    <row r="12" spans="1:14" x14ac:dyDescent="0.45">
      <c r="A12" s="72"/>
      <c r="B12" s="73"/>
      <c r="C12" s="74"/>
      <c r="D12" s="75"/>
      <c r="E12" s="76"/>
      <c r="F12" s="26"/>
      <c r="H12" s="29"/>
    </row>
    <row r="13" spans="1:14" x14ac:dyDescent="0.45">
      <c r="A13" s="144" t="s">
        <v>15</v>
      </c>
      <c r="B13" s="145"/>
      <c r="C13" s="145"/>
      <c r="D13" s="145"/>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44" t="s">
        <v>16</v>
      </c>
      <c r="B16" s="145"/>
      <c r="C16" s="145"/>
      <c r="D16" s="145"/>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44" t="s">
        <v>17</v>
      </c>
      <c r="B19" s="145"/>
      <c r="C19" s="145"/>
      <c r="D19" s="145"/>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44" t="s">
        <v>37</v>
      </c>
      <c r="B22" s="145"/>
      <c r="C22" s="145"/>
      <c r="D22" s="145"/>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9727A21F-06D4-474B-A247-F9D1C278CBD7}">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C16" sqref="C16"/>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5" t="s">
        <v>115</v>
      </c>
    </row>
    <row r="2" spans="1:14" x14ac:dyDescent="0.45">
      <c r="A2" s="64"/>
      <c r="B2" s="64"/>
      <c r="C2" s="64"/>
      <c r="D2" s="64"/>
      <c r="E2" s="64"/>
      <c r="F2" s="64"/>
      <c r="G2" s="64"/>
      <c r="H2" s="64"/>
      <c r="I2" s="64"/>
      <c r="N2" s="125" t="s">
        <v>116</v>
      </c>
    </row>
    <row r="3" spans="1:14" x14ac:dyDescent="0.45">
      <c r="A3" s="5" t="s">
        <v>4</v>
      </c>
      <c r="B3" s="2" t="s">
        <v>44</v>
      </c>
      <c r="C3" s="97"/>
      <c r="D3" s="97"/>
      <c r="E3" s="98"/>
      <c r="F3" s="25"/>
      <c r="G3" s="97"/>
      <c r="H3" s="97"/>
      <c r="I3" s="64"/>
      <c r="N3" s="125" t="s">
        <v>117</v>
      </c>
    </row>
    <row r="4" spans="1:14" x14ac:dyDescent="0.45">
      <c r="A4" s="66" t="s">
        <v>36</v>
      </c>
      <c r="B4" s="147"/>
      <c r="C4" s="147"/>
      <c r="D4" s="147"/>
      <c r="E4" s="147"/>
      <c r="F4" s="147"/>
      <c r="G4" s="147"/>
      <c r="H4" s="147"/>
      <c r="I4" s="64"/>
      <c r="N4" s="125" t="s">
        <v>118</v>
      </c>
    </row>
    <row r="5" spans="1:14" x14ac:dyDescent="0.45">
      <c r="A5" s="64"/>
      <c r="B5" s="64"/>
      <c r="C5" s="64"/>
      <c r="D5" s="64"/>
      <c r="E5" s="64"/>
      <c r="F5" s="64"/>
      <c r="G5" s="64"/>
      <c r="H5" s="64"/>
      <c r="I5" s="64"/>
      <c r="N5" s="125" t="s">
        <v>119</v>
      </c>
    </row>
    <row r="6" spans="1:14" x14ac:dyDescent="0.45">
      <c r="A6" s="3" t="s">
        <v>130</v>
      </c>
      <c r="B6" s="4" t="s">
        <v>129</v>
      </c>
      <c r="C6" s="4"/>
      <c r="D6" s="4"/>
      <c r="E6" s="4"/>
      <c r="F6" s="4"/>
      <c r="G6" s="4"/>
      <c r="H6" s="4"/>
      <c r="I6" s="64"/>
      <c r="N6" s="125" t="s">
        <v>120</v>
      </c>
    </row>
    <row r="7" spans="1:14" x14ac:dyDescent="0.45">
      <c r="A7" s="3" t="s">
        <v>5</v>
      </c>
      <c r="B7" s="4" t="s">
        <v>133</v>
      </c>
      <c r="C7" s="4"/>
      <c r="D7" s="4"/>
      <c r="E7" s="4"/>
      <c r="F7" s="4"/>
      <c r="G7" s="4"/>
      <c r="H7" s="4"/>
      <c r="I7" s="64"/>
      <c r="N7" s="125" t="s">
        <v>121</v>
      </c>
    </row>
    <row r="8" spans="1:14" x14ac:dyDescent="0.45">
      <c r="A8" s="64"/>
      <c r="B8" s="64"/>
      <c r="C8" s="64"/>
      <c r="D8" s="64"/>
      <c r="E8" s="64"/>
      <c r="F8" s="64"/>
      <c r="G8" s="64"/>
      <c r="H8" s="64"/>
      <c r="I8" s="64"/>
      <c r="N8" s="125" t="s">
        <v>122</v>
      </c>
    </row>
    <row r="9" spans="1:14" ht="14.65" thickBot="1" x14ac:dyDescent="0.5">
      <c r="A9" s="146" t="s">
        <v>55</v>
      </c>
      <c r="B9" s="146"/>
      <c r="C9" s="146"/>
      <c r="D9" s="146"/>
      <c r="E9" s="146"/>
      <c r="F9" s="146"/>
      <c r="G9" s="146"/>
      <c r="H9" s="146"/>
      <c r="I9" s="64"/>
      <c r="N9" s="125" t="s">
        <v>123</v>
      </c>
    </row>
    <row r="10" spans="1:14" ht="14.65" thickTop="1" x14ac:dyDescent="0.45">
      <c r="A10" s="89" t="s">
        <v>57</v>
      </c>
      <c r="B10" s="89"/>
      <c r="C10" s="89"/>
      <c r="D10" s="89"/>
      <c r="E10" s="89"/>
      <c r="F10" s="89"/>
      <c r="G10" s="89"/>
      <c r="H10" s="89" t="s">
        <v>39</v>
      </c>
      <c r="I10" s="64"/>
      <c r="N10" s="125" t="s">
        <v>124</v>
      </c>
    </row>
    <row r="11" spans="1:14" ht="14.65" thickBot="1" x14ac:dyDescent="0.5">
      <c r="A11" s="88" t="s">
        <v>56</v>
      </c>
      <c r="B11" s="93"/>
      <c r="C11" s="93"/>
      <c r="D11" s="93"/>
      <c r="E11" s="93"/>
      <c r="F11" s="93"/>
      <c r="G11" s="93"/>
      <c r="H11" s="94"/>
      <c r="I11" s="64"/>
      <c r="N11" s="125" t="s">
        <v>125</v>
      </c>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AF236431-F9EA-4989-A4B1-BC5D229522C3}">
      <formula1>$N$1:$N$11</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J32"/>
  <sheetViews>
    <sheetView topLeftCell="A7" workbookViewId="0">
      <selection activeCell="L34" sqref="L34"/>
    </sheetView>
  </sheetViews>
  <sheetFormatPr defaultRowHeight="14.25" x14ac:dyDescent="0.45"/>
  <cols>
    <col min="1" max="1" width="14.53125" bestFit="1" customWidth="1"/>
  </cols>
  <sheetData>
    <row r="1" spans="1:7" x14ac:dyDescent="0.45">
      <c r="A1" s="117">
        <v>44500</v>
      </c>
    </row>
    <row r="4" spans="1:7" s="64" customFormat="1" x14ac:dyDescent="0.45"/>
    <row r="5" spans="1:7" s="64" customFormat="1" x14ac:dyDescent="0.45"/>
    <row r="6" spans="1:7" x14ac:dyDescent="0.45">
      <c r="A6" t="s">
        <v>80</v>
      </c>
    </row>
    <row r="7" spans="1:7" x14ac:dyDescent="0.45">
      <c r="A7" t="s">
        <v>44</v>
      </c>
    </row>
    <row r="8" spans="1:7" x14ac:dyDescent="0.45">
      <c r="A8" t="s">
        <v>81</v>
      </c>
    </row>
    <row r="9" spans="1:7" x14ac:dyDescent="0.45">
      <c r="A9" t="s">
        <v>82</v>
      </c>
    </row>
    <row r="10" spans="1:7" x14ac:dyDescent="0.45">
      <c r="A10" t="s">
        <v>83</v>
      </c>
    </row>
    <row r="12" spans="1:7" x14ac:dyDescent="0.45">
      <c r="A12" s="63" t="s">
        <v>85</v>
      </c>
      <c r="B12" s="119" t="s">
        <v>86</v>
      </c>
      <c r="C12" s="119"/>
      <c r="D12" s="119"/>
      <c r="E12" s="119"/>
      <c r="F12" s="119"/>
      <c r="G12" s="119"/>
    </row>
    <row r="13" spans="1:7" s="64" customFormat="1" x14ac:dyDescent="0.45">
      <c r="A13" s="118"/>
      <c r="B13" s="119" t="s">
        <v>88</v>
      </c>
      <c r="C13" s="119"/>
      <c r="D13" s="119"/>
      <c r="E13" s="119"/>
      <c r="F13" s="119"/>
      <c r="G13" s="119"/>
    </row>
    <row r="14" spans="1:7" x14ac:dyDescent="0.45">
      <c r="A14" s="119"/>
      <c r="B14" s="119" t="s">
        <v>131</v>
      </c>
      <c r="C14" s="119"/>
      <c r="D14" s="119"/>
      <c r="E14" s="119"/>
      <c r="F14" s="119"/>
      <c r="G14" s="119"/>
    </row>
    <row r="15" spans="1:7" s="64" customFormat="1" x14ac:dyDescent="0.45">
      <c r="A15" s="119"/>
      <c r="B15" s="119" t="s">
        <v>133</v>
      </c>
      <c r="C15" s="119"/>
      <c r="D15" s="119"/>
      <c r="E15" s="119"/>
      <c r="F15" s="119"/>
      <c r="G15" s="119"/>
    </row>
    <row r="16" spans="1:7" s="64" customFormat="1" x14ac:dyDescent="0.45"/>
    <row r="17" spans="1:10" x14ac:dyDescent="0.45">
      <c r="A17" t="s">
        <v>84</v>
      </c>
    </row>
    <row r="19" spans="1:10" x14ac:dyDescent="0.45">
      <c r="A19" t="s">
        <v>134</v>
      </c>
    </row>
    <row r="20" spans="1:10" x14ac:dyDescent="0.45">
      <c r="A20" t="s">
        <v>140</v>
      </c>
    </row>
    <row r="21" spans="1:10" x14ac:dyDescent="0.45">
      <c r="A21" t="s">
        <v>135</v>
      </c>
    </row>
    <row r="22" spans="1:10" x14ac:dyDescent="0.45">
      <c r="A22" t="s">
        <v>101</v>
      </c>
    </row>
    <row r="24" spans="1:10" x14ac:dyDescent="0.45">
      <c r="A24" s="120" t="s">
        <v>136</v>
      </c>
      <c r="B24" s="120"/>
      <c r="C24" s="120"/>
      <c r="D24" s="120"/>
      <c r="E24" s="120"/>
      <c r="F24" s="120"/>
      <c r="G24" s="120"/>
      <c r="H24" s="120"/>
      <c r="I24" s="120"/>
      <c r="J24" s="120"/>
    </row>
    <row r="25" spans="1:10" s="64" customFormat="1" x14ac:dyDescent="0.45">
      <c r="A25" s="120" t="s">
        <v>141</v>
      </c>
      <c r="B25" s="120"/>
      <c r="C25" s="120"/>
      <c r="D25" s="120"/>
      <c r="E25" s="120"/>
      <c r="F25" s="120"/>
      <c r="G25" s="120"/>
      <c r="H25" s="120"/>
      <c r="I25" s="120"/>
      <c r="J25" s="120"/>
    </row>
    <row r="26" spans="1:10" x14ac:dyDescent="0.45">
      <c r="A26" s="120" t="s">
        <v>102</v>
      </c>
      <c r="B26" s="120"/>
      <c r="C26" s="120"/>
      <c r="D26" s="120"/>
      <c r="E26" s="120"/>
      <c r="F26" s="120"/>
      <c r="G26" s="120"/>
      <c r="H26" s="120"/>
      <c r="I26" s="120"/>
      <c r="J26" s="120"/>
    </row>
    <row r="27" spans="1:10" x14ac:dyDescent="0.45">
      <c r="A27" s="120" t="s">
        <v>103</v>
      </c>
      <c r="B27" s="120"/>
      <c r="C27" s="120"/>
      <c r="D27" s="120"/>
      <c r="E27" s="120"/>
      <c r="F27" s="120"/>
      <c r="G27" s="120"/>
      <c r="H27" s="120"/>
      <c r="I27" s="120"/>
      <c r="J27" s="120"/>
    </row>
    <row r="28" spans="1:10" s="29" customFormat="1" x14ac:dyDescent="0.45"/>
    <row r="29" spans="1:10" x14ac:dyDescent="0.45">
      <c r="A29" t="s">
        <v>137</v>
      </c>
    </row>
    <row r="30" spans="1:10" x14ac:dyDescent="0.45">
      <c r="A30" t="s">
        <v>138</v>
      </c>
    </row>
    <row r="32" spans="1:10" x14ac:dyDescent="0.45">
      <c r="A3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C42" sqref="C42"/>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42" t="s">
        <v>139</v>
      </c>
      <c r="B2" s="142"/>
      <c r="C2" s="142"/>
      <c r="D2" s="142"/>
      <c r="E2" s="142"/>
      <c r="F2" s="142"/>
      <c r="G2" s="85"/>
      <c r="H2" s="85"/>
      <c r="I2" s="85"/>
      <c r="J2" s="85"/>
    </row>
    <row r="3" spans="1:10" x14ac:dyDescent="0.45">
      <c r="A3" s="64" t="s">
        <v>130</v>
      </c>
      <c r="B3" s="64" t="s">
        <v>129</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9" t="s">
        <v>29</v>
      </c>
      <c r="B16" s="140"/>
      <c r="C16" s="140"/>
      <c r="D16" s="140"/>
      <c r="E16" s="140"/>
      <c r="F16" s="140"/>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9" t="s">
        <v>30</v>
      </c>
      <c r="B34" s="140"/>
      <c r="C34" s="140"/>
      <c r="D34" s="140"/>
      <c r="E34" s="140"/>
      <c r="F34" s="140"/>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95</v>
      </c>
      <c r="B37" s="42" t="s">
        <v>96</v>
      </c>
      <c r="C37" s="31" t="s">
        <v>97</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9" t="s">
        <v>34</v>
      </c>
      <c r="B41" s="140"/>
      <c r="C41" s="140"/>
      <c r="D41" s="140"/>
      <c r="E41" s="140"/>
      <c r="F41" s="140"/>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95</v>
      </c>
      <c r="B44" s="42" t="s">
        <v>96</v>
      </c>
      <c r="C44" s="31" t="s">
        <v>98</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21" sqref="A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130</v>
      </c>
      <c r="B6" s="4" t="s">
        <v>129</v>
      </c>
      <c r="C6" s="4"/>
      <c r="D6" s="4"/>
      <c r="E6" s="4"/>
      <c r="F6" s="4"/>
    </row>
    <row r="7" spans="1:8" x14ac:dyDescent="0.45">
      <c r="A7" s="3" t="s">
        <v>5</v>
      </c>
      <c r="B7" s="4" t="s">
        <v>133</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44" t="s">
        <v>15</v>
      </c>
      <c r="B12" s="145"/>
      <c r="C12" s="145"/>
      <c r="D12" s="145"/>
      <c r="E12" s="80">
        <f>SUM(E11:E11)</f>
        <v>0</v>
      </c>
      <c r="F12" s="81"/>
      <c r="H12" s="29"/>
    </row>
    <row r="13" spans="1:8" x14ac:dyDescent="0.45">
      <c r="A13" s="22" t="s">
        <v>2</v>
      </c>
      <c r="B13" s="78"/>
      <c r="C13" s="78"/>
      <c r="D13" s="78"/>
      <c r="E13" s="78"/>
      <c r="F13" s="79"/>
      <c r="H13" s="29"/>
    </row>
    <row r="14" spans="1:8" x14ac:dyDescent="0.45">
      <c r="A14" s="84" t="s">
        <v>133</v>
      </c>
      <c r="B14" s="70" t="s">
        <v>99</v>
      </c>
      <c r="C14" s="20" t="s">
        <v>100</v>
      </c>
      <c r="D14" s="18">
        <v>44469</v>
      </c>
      <c r="E14" s="19">
        <v>200</v>
      </c>
      <c r="F14" s="26">
        <v>1</v>
      </c>
      <c r="H14" s="29"/>
    </row>
    <row r="15" spans="1:8" x14ac:dyDescent="0.45">
      <c r="A15" s="144" t="s">
        <v>17</v>
      </c>
      <c r="B15" s="145"/>
      <c r="C15" s="145"/>
      <c r="D15" s="145"/>
      <c r="E15" s="80">
        <f>SUM(E14:E14)</f>
        <v>200</v>
      </c>
      <c r="F15" s="81"/>
      <c r="H15" s="29"/>
    </row>
    <row r="16" spans="1:8" x14ac:dyDescent="0.45">
      <c r="A16" s="22" t="s">
        <v>38</v>
      </c>
      <c r="B16" s="23"/>
      <c r="C16" s="23"/>
      <c r="D16" s="23"/>
      <c r="E16" s="23"/>
      <c r="F16" s="27"/>
      <c r="H16" s="29"/>
    </row>
    <row r="17" spans="1:8" x14ac:dyDescent="0.45">
      <c r="A17" s="12" t="s">
        <v>133</v>
      </c>
      <c r="B17" s="71" t="s">
        <v>99</v>
      </c>
      <c r="C17" s="16" t="s">
        <v>100</v>
      </c>
      <c r="D17" s="18">
        <v>44469</v>
      </c>
      <c r="E17" s="19">
        <v>200</v>
      </c>
      <c r="F17" s="27">
        <v>5</v>
      </c>
      <c r="H17" s="29"/>
    </row>
    <row r="18" spans="1:8" x14ac:dyDescent="0.45">
      <c r="A18" s="12"/>
      <c r="B18" s="71"/>
      <c r="C18" s="16"/>
      <c r="D18" s="14"/>
      <c r="E18" s="15"/>
      <c r="F18" s="28"/>
      <c r="H18" s="29"/>
    </row>
    <row r="19" spans="1:8" x14ac:dyDescent="0.45">
      <c r="A19" s="144" t="s">
        <v>37</v>
      </c>
      <c r="B19" s="145"/>
      <c r="C19" s="145"/>
      <c r="D19" s="145"/>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B18" sqref="B18"/>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6" t="s">
        <v>43</v>
      </c>
      <c r="C4" s="99"/>
      <c r="D4" s="99"/>
      <c r="E4" s="99"/>
      <c r="F4" s="99"/>
      <c r="G4" s="99"/>
      <c r="H4" s="99"/>
    </row>
    <row r="6" spans="1:8" x14ac:dyDescent="0.45">
      <c r="A6" s="3" t="s">
        <v>130</v>
      </c>
      <c r="B6" s="4" t="s">
        <v>129</v>
      </c>
      <c r="C6" s="4"/>
      <c r="D6" s="4"/>
      <c r="E6" s="4"/>
      <c r="F6" s="4"/>
      <c r="G6" s="4"/>
      <c r="H6" s="4"/>
    </row>
    <row r="7" spans="1:8" x14ac:dyDescent="0.45">
      <c r="A7" s="3" t="s">
        <v>5</v>
      </c>
      <c r="B7" s="4" t="s">
        <v>133</v>
      </c>
      <c r="C7" s="4"/>
      <c r="D7" s="4"/>
      <c r="E7" s="4"/>
      <c r="F7" s="4"/>
      <c r="G7" s="4"/>
      <c r="H7" s="4"/>
    </row>
    <row r="9" spans="1:8" ht="14.65" thickBot="1" x14ac:dyDescent="0.5">
      <c r="A9" s="146" t="s">
        <v>53</v>
      </c>
      <c r="B9" s="146"/>
      <c r="C9" s="146"/>
      <c r="D9" s="146"/>
      <c r="E9" s="146"/>
      <c r="F9" s="146"/>
      <c r="G9" s="146"/>
      <c r="H9" s="146"/>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2021-10-14T23:59:42Z</dcterms:modified>
</cp:coreProperties>
</file>